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 Feol\Desktop\"/>
    </mc:Choice>
  </mc:AlternateContent>
  <bookViews>
    <workbookView xWindow="0" yWindow="0" windowWidth="20480" windowHeight="93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10" i="1" l="1"/>
  <c r="B12" i="1" l="1"/>
  <c r="B11" i="1"/>
  <c r="B14" i="1" l="1"/>
  <c r="B6" i="1"/>
  <c r="B15" i="1" l="1"/>
  <c r="B22" i="1" l="1"/>
  <c r="B23" i="1" s="1"/>
  <c r="B24" i="1" s="1"/>
</calcChain>
</file>

<file path=xl/sharedStrings.xml><?xml version="1.0" encoding="utf-8"?>
<sst xmlns="http://schemas.openxmlformats.org/spreadsheetml/2006/main" count="26" uniqueCount="26">
  <si>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</si>
  <si>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</si>
  <si>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</si>
  <si>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</si>
  <si>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</si>
  <si>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</si>
  <si>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</si>
  <si>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</si>
  <si>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</si>
  <si>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</si>
  <si>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</si>
  <si>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</si>
  <si>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</si>
  <si>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</si>
  <si>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</si>
  <si>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</si>
  <si>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</si>
  <si>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</si>
  <si>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</si>
  <si>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</si>
  <si>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</si>
  <si>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Cash on Cash Return - 10 Year</t>
  </si>
  <si>
    <t>Management Fee(10%)</t>
  </si>
  <si>
    <t>1780 Robin Hood</t>
  </si>
  <si>
    <t>Memphis, Tennessee 38111</t>
  </si>
  <si>
    <t>5 year amortization, buyer pays closing costs and hard money fees.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</si>
</sst>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0" fillId="0" borderId="0" xfId="0" applyNumberFormat="1" applyFont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8" fontId="2" fillId="2" borderId="7" xfId="0" applyNumberFormat="1" applyFont="1" applyFill="1" applyBorder="1" applyAlignment="1" applyProtection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J16" sqref="J16"/>
    </sheetView>
  </sheetViews>
  <sheetFormatPr defaultRowHeight="14.5" x14ac:dyDescent="0.35"/>
  <cols>
    <col min="1" max="1" width="33.7265625" customWidth="1"/>
    <col min="2" max="2" width="31.26953125" style="1" customWidth="1"/>
    <col min="7" max="7" width="15.453125" customWidth="1"/>
  </cols>
  <sheetData>
    <row r="1" spans="1:2" x14ac:dyDescent="0.35">
      <c r="A1" s="20" t="s">
        <v>0</v>
      </c>
      <c r="B1" s="13" t="s">
        <v>23</v>
      </c>
    </row>
    <row r="2" spans="1:2" ht="15" thickBot="1" x14ac:dyDescent="0.4">
      <c r="A2" s="21"/>
      <c r="B2" s="14" t="s">
        <v>24</v>
      </c>
    </row>
    <row r="3" spans="1:2" ht="16" thickBot="1" x14ac:dyDescent="0.4">
      <c r="A3" s="22" t="s">
        <v>17</v>
      </c>
      <c r="B3" s="23"/>
    </row>
    <row r="4" spans="1:2" x14ac:dyDescent="0.35">
      <c r="A4" s="15" t="s">
        <v>1</v>
      </c>
      <c r="B4" s="2">
        <v>39900</v>
      </c>
    </row>
    <row r="5" spans="1:2" x14ac:dyDescent="0.35">
      <c r="A5" s="16" t="s">
        <v>10</v>
      </c>
      <c r="B5" s="3">
        <v>1000</v>
      </c>
    </row>
    <row r="6" spans="1:2" x14ac:dyDescent="0.35">
      <c r="A6" s="16" t="s">
        <v>19</v>
      </c>
      <c r="B6" s="3">
        <f>SUM(B4:B5)</f>
        <v>40900</v>
      </c>
    </row>
    <row r="7" spans="1:2" ht="15" thickBot="1" x14ac:dyDescent="0.4">
      <c r="A7" s="17" t="s">
        <v>2</v>
      </c>
      <c r="B7" s="4">
        <v>20000</v>
      </c>
    </row>
    <row r="8" spans="1:2" ht="19.5" customHeight="1" thickBot="1" x14ac:dyDescent="0.4">
      <c r="A8" s="24" t="s">
        <v>3</v>
      </c>
      <c r="B8" s="25"/>
    </row>
    <row r="9" spans="1:2" x14ac:dyDescent="0.35">
      <c r="A9" s="16" t="s">
        <v>4</v>
      </c>
      <c r="B9" s="3">
        <v>550</v>
      </c>
    </row>
    <row r="10" spans="1:2" x14ac:dyDescent="0.35">
      <c r="A10" s="16" t="s">
        <v>22</v>
      </c>
      <c r="B10" s="3">
        <f>(B9*0.1)</f>
        <v>55</v>
      </c>
    </row>
    <row r="11" spans="1:2" x14ac:dyDescent="0.35">
      <c r="A11" s="16" t="s">
        <v>5</v>
      </c>
      <c r="B11" s="5">
        <f>(B7*0.0079893)/12</f>
        <v>13.3155</v>
      </c>
    </row>
    <row r="12" spans="1:2" x14ac:dyDescent="0.35">
      <c r="A12" s="16" t="s">
        <v>6</v>
      </c>
      <c r="B12" s="6">
        <f>(B7*0.01005)/12</f>
        <v>16.75</v>
      </c>
    </row>
    <row r="13" spans="1:2" ht="15" thickBot="1" x14ac:dyDescent="0.4">
      <c r="A13" s="16" t="s">
        <v>18</v>
      </c>
      <c r="B13" s="3">
        <v>35</v>
      </c>
    </row>
    <row r="14" spans="1:2" ht="15" thickBot="1" x14ac:dyDescent="0.4">
      <c r="A14" s="18" t="s">
        <v>7</v>
      </c>
      <c r="B14" s="11">
        <f>(B9-(B10+B11+B12+B13))</f>
        <v>429.93450000000001</v>
      </c>
    </row>
    <row r="15" spans="1:2" ht="15" thickBot="1" x14ac:dyDescent="0.4">
      <c r="A15" s="16" t="s">
        <v>14</v>
      </c>
      <c r="B15" s="7">
        <f>(B14*12)/B6</f>
        <v>0.12614215158924205</v>
      </c>
    </row>
    <row r="16" spans="1:2" ht="16" thickBot="1" x14ac:dyDescent="0.4">
      <c r="A16" s="26" t="s">
        <v>8</v>
      </c>
      <c r="B16" s="27"/>
    </row>
    <row r="17" spans="1:7" ht="15" thickBot="1" x14ac:dyDescent="0.4">
      <c r="A17" s="16" t="s">
        <v>20</v>
      </c>
      <c r="B17" s="3">
        <v>39900</v>
      </c>
    </row>
    <row r="18" spans="1:7" ht="14.5" customHeight="1" x14ac:dyDescent="0.35">
      <c r="A18" s="16" t="s">
        <v>9</v>
      </c>
      <c r="B18" s="3">
        <v>0</v>
      </c>
      <c r="C18" s="28" t="s">
        <v>25</v>
      </c>
      <c r="D18" s="29"/>
      <c r="E18" s="29"/>
      <c r="F18" s="29"/>
      <c r="G18" s="30"/>
    </row>
    <row r="19" spans="1:7" ht="15" thickBot="1" x14ac:dyDescent="0.4">
      <c r="A19" s="16" t="s">
        <v>16</v>
      </c>
      <c r="B19" s="3">
        <v>15000</v>
      </c>
      <c r="C19" s="31"/>
      <c r="D19" s="32"/>
      <c r="E19" s="32"/>
      <c r="F19" s="32"/>
      <c r="G19" s="33"/>
    </row>
    <row r="20" spans="1:7" x14ac:dyDescent="0.35">
      <c r="A20" s="16" t="s">
        <v>11</v>
      </c>
      <c r="B20" s="7">
        <v>8.9899999999999994E-2</v>
      </c>
    </row>
    <row r="21" spans="1:7" x14ac:dyDescent="0.35">
      <c r="A21" s="16" t="s">
        <v>12</v>
      </c>
      <c r="B21" s="8">
        <v>60</v>
      </c>
    </row>
    <row r="22" spans="1:7" ht="15" thickBot="1" x14ac:dyDescent="0.4">
      <c r="A22" s="16" t="s">
        <v>15</v>
      </c>
      <c r="B22" s="9">
        <f>-PMT((B20/12),B21,B19,0)</f>
        <v>311.30253370602151</v>
      </c>
    </row>
    <row r="23" spans="1:7" ht="15" thickBot="1" x14ac:dyDescent="0.4">
      <c r="A23" s="19" t="s">
        <v>13</v>
      </c>
      <c r="B23" s="12">
        <f>(B14-B22)</f>
        <v>118.63196629397851</v>
      </c>
    </row>
    <row r="24" spans="1:7" ht="15" thickBot="1" x14ac:dyDescent="0.4">
      <c r="A24" s="17" t="s">
        <v>21</v>
      </c>
      <c r="B24" s="10" t="e">
        <f>(B23*12)/B18</f>
        <v>#DIV/0!</v>
      </c>
    </row>
    <row r="25" spans="1:7" ht="30" customHeight="1" x14ac:dyDescent="0.35">
      <c r="B25"/>
    </row>
    <row r="26" spans="1:7" x14ac:dyDescent="0.35">
      <c r="B26"/>
    </row>
    <row r="27" spans="1:7" x14ac:dyDescent="0.35">
      <c r="B27"/>
    </row>
    <row r="28" spans="1:7" x14ac:dyDescent="0.35">
      <c r="B28"/>
    </row>
    <row r="29" spans="1:7" x14ac:dyDescent="0.35">
      <c r="B29"/>
    </row>
    <row r="30" spans="1:7" x14ac:dyDescent="0.35">
      <c r="B30"/>
    </row>
    <row r="31" spans="1:7" x14ac:dyDescent="0.35">
      <c r="B31"/>
    </row>
    <row r="32" spans="1:7" ht="15" customHeight="1" x14ac:dyDescent="0.35">
      <c r="B32"/>
    </row>
    <row r="33" spans="2:2" x14ac:dyDescent="0.35">
      <c r="B33"/>
    </row>
  </sheetData>
  <mergeCells count="5">
    <mergeCell ref="A1:A2"/>
    <mergeCell ref="A3:B3"/>
    <mergeCell ref="A8:B8"/>
    <mergeCell ref="A16:B16"/>
    <mergeCell ref="C18:G19"/>
  </mergeCells>
  <conditionalFormatting sqref="B23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2016-08-30T18:27:47Z</dcterms:modified>
</cp:coreProperties>
</file>