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<sst xmlns="http://schemas.openxmlformats.org/spreadsheetml/2006/main" count="26" uniqueCount="26">
  <si>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</si>
  <si>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</si>
  <si>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</si>
  <si>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</si>
  <si>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</si>
  <si>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</si>
  <si>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</si>
  <si>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</si>
  <si>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</si>
  <si>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</si>
  <si>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</si>
  <si>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</si>
  <si>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</si>
  <si>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</si>
  <si>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</si>
  <si>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</si>
  <si>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</si>
  <si>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</si>
  <si>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</si>
  <si>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</si>
  <si>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</si>
  <si>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</si>
  <si>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</si>
  <si>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30 year amortization, you pay closing costs and hard money fees which are low</t>
  </si>
  <si>
    <t>4406 Ferndale</t>
  </si>
  <si>
    <t>Memphis, Tennessee 38122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</si>
</sst>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7" sqref="C7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0" t="s">
        <v>0</v>
      </c>
      <c r="B1" s="13" t="s">
        <v>24</v>
      </c>
    </row>
    <row r="2" spans="1:2" ht="15" thickBot="1" x14ac:dyDescent="0.4">
      <c r="A2" s="21"/>
      <c r="B2" s="14" t="s">
        <v>25</v>
      </c>
    </row>
    <row r="3" spans="1:2" ht="16" thickBot="1" x14ac:dyDescent="0.4">
      <c r="A3" s="22" t="s">
        <v>17</v>
      </c>
      <c r="B3" s="23"/>
    </row>
    <row r="4" spans="1:2" x14ac:dyDescent="0.35">
      <c r="A4" s="15" t="s">
        <v>1</v>
      </c>
      <c r="B4" s="2">
        <v>84900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85900</v>
      </c>
    </row>
    <row r="7" spans="1:2" ht="15" thickBot="1" x14ac:dyDescent="0.4">
      <c r="A7" s="17" t="s">
        <v>2</v>
      </c>
      <c r="B7" s="4">
        <v>69600</v>
      </c>
    </row>
    <row r="8" spans="1:2" ht="19.5" customHeight="1" thickBot="1" x14ac:dyDescent="0.4">
      <c r="A8" s="24" t="s">
        <v>3</v>
      </c>
      <c r="B8" s="25"/>
    </row>
    <row r="9" spans="1:2" x14ac:dyDescent="0.35">
      <c r="A9" s="16" t="s">
        <v>4</v>
      </c>
      <c r="B9" s="3">
        <v>895</v>
      </c>
    </row>
    <row r="10" spans="1:2" x14ac:dyDescent="0.35">
      <c r="A10" s="16" t="s">
        <v>22</v>
      </c>
      <c r="B10" s="3">
        <f>(B9*0.1)</f>
        <v>89.5</v>
      </c>
    </row>
    <row r="11" spans="1:2" x14ac:dyDescent="0.35">
      <c r="A11" s="16" t="s">
        <v>5</v>
      </c>
      <c r="B11" s="5">
        <f>(B7*0.0079893)/12</f>
        <v>46.337939999999996</v>
      </c>
    </row>
    <row r="12" spans="1:2" x14ac:dyDescent="0.35">
      <c r="A12" s="16" t="s">
        <v>6</v>
      </c>
      <c r="B12" s="6">
        <f>(B7*0.01005)/12</f>
        <v>58.29</v>
      </c>
    </row>
    <row r="13" spans="1:2" ht="15" thickBot="1" x14ac:dyDescent="0.4">
      <c r="A13" s="16" t="s">
        <v>18</v>
      </c>
      <c r="B13" s="3">
        <v>55</v>
      </c>
    </row>
    <row r="14" spans="1:2" ht="15" thickBot="1" x14ac:dyDescent="0.4">
      <c r="A14" s="18" t="s">
        <v>7</v>
      </c>
      <c r="B14" s="11">
        <f>(B9-(B10+B11+B12+B13))</f>
        <v>645.87206000000003</v>
      </c>
    </row>
    <row r="15" spans="1:2" ht="15" thickBot="1" x14ac:dyDescent="0.4">
      <c r="A15" s="16" t="s">
        <v>14</v>
      </c>
      <c r="B15" s="7">
        <f>(B14*12)/B6</f>
        <v>9.0226597438882422E-2</v>
      </c>
    </row>
    <row r="16" spans="1:2" ht="16" thickBot="1" x14ac:dyDescent="0.4">
      <c r="A16" s="26" t="s">
        <v>8</v>
      </c>
      <c r="B16" s="27"/>
    </row>
    <row r="17" spans="1:7" ht="15" thickBot="1" x14ac:dyDescent="0.4">
      <c r="A17" s="16" t="s">
        <v>20</v>
      </c>
      <c r="B17" s="3">
        <v>84900</v>
      </c>
    </row>
    <row r="18" spans="1:7" ht="14.5" customHeight="1" x14ac:dyDescent="0.35">
      <c r="A18" s="16" t="s">
        <v>9</v>
      </c>
      <c r="B18" s="3">
        <v>17000</v>
      </c>
      <c r="C18" s="28" t="s">
        <v>23</v>
      </c>
      <c r="D18" s="29"/>
      <c r="E18" s="29"/>
      <c r="F18" s="29"/>
      <c r="G18" s="30"/>
    </row>
    <row r="19" spans="1:7" ht="15" thickBot="1" x14ac:dyDescent="0.4">
      <c r="A19" s="16" t="s">
        <v>16</v>
      </c>
      <c r="B19" s="3">
        <f>(B17-B18)</f>
        <v>67900</v>
      </c>
      <c r="C19" s="31"/>
      <c r="D19" s="32"/>
      <c r="E19" s="32"/>
      <c r="F19" s="32"/>
      <c r="G19" s="33"/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344.03932537177297</v>
      </c>
    </row>
    <row r="23" spans="1:7" ht="15" thickBot="1" x14ac:dyDescent="0.4">
      <c r="A23" s="19" t="s">
        <v>13</v>
      </c>
      <c r="B23" s="12">
        <f>(B14-B22)</f>
        <v>301.83273462822706</v>
      </c>
    </row>
    <row r="24" spans="1:7" ht="15" thickBot="1" x14ac:dyDescent="0.4">
      <c r="A24" s="17" t="s">
        <v>21</v>
      </c>
      <c r="B24" s="10">
        <f>(B23*12)/B18</f>
        <v>0.21305840091404263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2016-09-14T21:06:57Z</dcterms:modified>
</cp:coreProperties>
</file>