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bookViews>
    <workbookView xWindow="480" yWindow="120" windowWidth="13400" windowHeight="102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12" i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<sst xmlns="http://schemas.openxmlformats.org/spreadsheetml/2006/main" count="25" uniqueCount="24">
  <si>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</si>
  <si>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</si>
  <si>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</si>
  <si>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</si>
  <si>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</si>
  <si>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</si>
  <si>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</si>
  <si>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</si>
  <si>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</si>
  <si>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</si>
  <si>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</si>
  <si>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</si>
  <si>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</si>
  <si>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</si>
  <si>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</si>
  <si>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</si>
  <si>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</si>
  <si>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</si>
  <si>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</si>
  <si>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</si>
  <si>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</si>
  <si>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</si>
  <si>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3612 Ridgemont</t>
  </si>
  <si>
    <t>Memphis, Tennessee 38128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</si>
</sst>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10" fontId="0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20" sqref="B20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2" t="s">
        <v>22</v>
      </c>
    </row>
    <row r="2" spans="1:2" ht="15" thickBot="1" x14ac:dyDescent="0.4">
      <c r="A2" s="23"/>
      <c r="B2" s="13" t="s">
        <v>23</v>
      </c>
    </row>
    <row r="3" spans="1:2" ht="16" thickBot="1" x14ac:dyDescent="0.4">
      <c r="A3" s="24" t="s">
        <v>17</v>
      </c>
      <c r="B3" s="25"/>
    </row>
    <row r="4" spans="1:2" x14ac:dyDescent="0.35">
      <c r="A4" s="14" t="s">
        <v>1</v>
      </c>
      <c r="B4" s="2">
        <v>69900</v>
      </c>
    </row>
    <row r="5" spans="1:2" x14ac:dyDescent="0.35">
      <c r="A5" s="15" t="s">
        <v>10</v>
      </c>
      <c r="B5" s="3">
        <v>1000</v>
      </c>
    </row>
    <row r="6" spans="1:2" x14ac:dyDescent="0.35">
      <c r="A6" s="15" t="s">
        <v>19</v>
      </c>
      <c r="B6" s="3">
        <f>SUM(B4:B5)</f>
        <v>70900</v>
      </c>
    </row>
    <row r="7" spans="1:2" ht="15" thickBot="1" x14ac:dyDescent="0.4">
      <c r="A7" s="16" t="s">
        <v>2</v>
      </c>
      <c r="B7" s="4">
        <v>42600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5" t="s">
        <v>4</v>
      </c>
      <c r="B9" s="3">
        <v>795</v>
      </c>
    </row>
    <row r="10" spans="1:2" x14ac:dyDescent="0.35">
      <c r="A10" s="15" t="s">
        <v>21</v>
      </c>
      <c r="B10" s="3">
        <f>(B9*0.1)</f>
        <v>79.5</v>
      </c>
    </row>
    <row r="11" spans="1:2" x14ac:dyDescent="0.35">
      <c r="A11" s="15" t="s">
        <v>5</v>
      </c>
      <c r="B11" s="5">
        <f>(B7*0.0079893)/12</f>
        <v>28.362015</v>
      </c>
    </row>
    <row r="12" spans="1:2" x14ac:dyDescent="0.35">
      <c r="A12" s="15" t="s">
        <v>6</v>
      </c>
      <c r="B12" s="6">
        <f>(B7*0.01005)/12</f>
        <v>35.677500000000002</v>
      </c>
    </row>
    <row r="13" spans="1:2" ht="15" thickBot="1" x14ac:dyDescent="0.4">
      <c r="A13" s="15" t="s">
        <v>18</v>
      </c>
      <c r="B13" s="3">
        <v>30</v>
      </c>
    </row>
    <row r="14" spans="1:2" ht="15" thickBot="1" x14ac:dyDescent="0.4">
      <c r="A14" s="17" t="s">
        <v>7</v>
      </c>
      <c r="B14" s="10">
        <f>(B9-(B10+B11+B12+B13))</f>
        <v>621.46048500000006</v>
      </c>
    </row>
    <row r="15" spans="1:2" ht="15" thickBot="1" x14ac:dyDescent="0.4">
      <c r="A15" s="15" t="s">
        <v>14</v>
      </c>
      <c r="B15" s="7">
        <f>(B14*12)/B6</f>
        <v>0.10518372101551482</v>
      </c>
    </row>
    <row r="16" spans="1:2" ht="16" thickBot="1" x14ac:dyDescent="0.4">
      <c r="A16" s="28" t="s">
        <v>8</v>
      </c>
      <c r="B16" s="29"/>
    </row>
    <row r="17" spans="1:7" x14ac:dyDescent="0.35">
      <c r="A17" s="15" t="s">
        <v>20</v>
      </c>
      <c r="B17" s="3">
        <v>69900</v>
      </c>
    </row>
    <row r="18" spans="1:7" x14ac:dyDescent="0.35">
      <c r="A18" s="15" t="s">
        <v>9</v>
      </c>
      <c r="B18" s="3">
        <v>30000</v>
      </c>
      <c r="C18" s="20"/>
      <c r="D18" s="21"/>
      <c r="E18" s="21"/>
      <c r="F18" s="21"/>
      <c r="G18" s="21"/>
    </row>
    <row r="19" spans="1:7" x14ac:dyDescent="0.35">
      <c r="A19" s="15" t="s">
        <v>16</v>
      </c>
      <c r="B19" s="3">
        <f>(B17-B18)</f>
        <v>39900</v>
      </c>
    </row>
    <row r="20" spans="1:7" x14ac:dyDescent="0.35">
      <c r="A20" s="15" t="s">
        <v>11</v>
      </c>
      <c r="B20" s="7">
        <v>4.4999999999999998E-2</v>
      </c>
    </row>
    <row r="21" spans="1:7" x14ac:dyDescent="0.35">
      <c r="A21" s="15" t="s">
        <v>12</v>
      </c>
      <c r="B21" s="8">
        <v>360</v>
      </c>
    </row>
    <row r="22" spans="1:7" ht="15" thickBot="1" x14ac:dyDescent="0.4">
      <c r="A22" s="15" t="s">
        <v>15</v>
      </c>
      <c r="B22" s="9">
        <f>-PMT((B20/12),B21,B19,0)</f>
        <v>202.16743862052638</v>
      </c>
    </row>
    <row r="23" spans="1:7" ht="15" thickBot="1" x14ac:dyDescent="0.4">
      <c r="A23" s="18" t="s">
        <v>13</v>
      </c>
      <c r="B23" s="11">
        <f>(B14-B22)</f>
        <v>419.29304637947371</v>
      </c>
    </row>
    <row r="24" spans="1:7" ht="15" thickBot="1" x14ac:dyDescent="0.4">
      <c r="A24" s="16" t="s">
        <v>14</v>
      </c>
      <c r="B24" s="19">
        <f>(B23*12)/B18</f>
        <v>0.16771721855178948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2018-01-20T21:46:37Z</dcterms:modified>
</cp:coreProperties>
</file>