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<sst xmlns="http://schemas.openxmlformats.org/spreadsheetml/2006/main" count="26" uniqueCount="26">
  <si>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</si>
  <si>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</si>
  <si>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</si>
  <si>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</si>
  <si>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</si>
  <si>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</si>
  <si>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</si>
  <si>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</si>
  <si>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</si>
  <si>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</si>
  <si>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</si>
  <si>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</si>
  <si>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</si>
  <si>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</si>
  <si>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</si>
  <si>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</si>
  <si>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</si>
  <si>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</si>
  <si>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</si>
  <si>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</si>
  <si>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</si>
  <si>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</si>
  <si>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</si>
  <si>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</si>
  <si>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2797 Sonora</t>
  </si>
  <si>
    <t>Memphis, Tennessee 38115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</si>
</sst>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3" sqref="D3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60900</v>
      </c>
    </row>
    <row r="7" spans="1:2" ht="15" thickBot="1" x14ac:dyDescent="0.4">
      <c r="A7" s="17" t="s">
        <v>2</v>
      </c>
      <c r="B7" s="4">
        <v>19000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650</v>
      </c>
    </row>
    <row r="10" spans="1:2" x14ac:dyDescent="0.35">
      <c r="A10" s="16" t="s">
        <v>21</v>
      </c>
      <c r="B10" s="3">
        <f>(B9*0.1)</f>
        <v>65</v>
      </c>
    </row>
    <row r="11" spans="1:2" x14ac:dyDescent="0.35">
      <c r="A11" s="16" t="s">
        <v>5</v>
      </c>
      <c r="B11" s="5">
        <f>(B7*0.0079893)/12</f>
        <v>12.649724999999998</v>
      </c>
    </row>
    <row r="12" spans="1:2" x14ac:dyDescent="0.35">
      <c r="A12" s="16" t="s">
        <v>6</v>
      </c>
      <c r="B12" s="6">
        <f>(B7*0.01005)/12</f>
        <v>15.9125</v>
      </c>
    </row>
    <row r="13" spans="1:2" x14ac:dyDescent="0.35">
      <c r="A13" s="16" t="s">
        <v>22</v>
      </c>
      <c r="B13" s="6">
        <v>170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351.43777499999999</v>
      </c>
    </row>
    <row r="16" spans="1:2" ht="15" thickBot="1" x14ac:dyDescent="0.4">
      <c r="A16" s="16" t="s">
        <v>14</v>
      </c>
      <c r="B16" s="7">
        <f>(B15*12)/B6</f>
        <v>6.9248822660098533E-2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59900</v>
      </c>
    </row>
    <row r="19" spans="1:7" x14ac:dyDescent="0.35">
      <c r="A19" s="16" t="s">
        <v>9</v>
      </c>
      <c r="B19" s="3">
        <v>30000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29900</v>
      </c>
    </row>
    <row r="21" spans="1:7" x14ac:dyDescent="0.35">
      <c r="A21" s="16" t="s">
        <v>11</v>
      </c>
      <c r="B21" s="7">
        <v>8.9899999999999994E-2</v>
      </c>
    </row>
    <row r="22" spans="1:7" x14ac:dyDescent="0.35">
      <c r="A22" s="16" t="s">
        <v>12</v>
      </c>
      <c r="B22" s="8">
        <v>180</v>
      </c>
    </row>
    <row r="23" spans="1:7" ht="15" thickBot="1" x14ac:dyDescent="0.4">
      <c r="A23" s="16" t="s">
        <v>15</v>
      </c>
      <c r="B23" s="9">
        <f>-PMT((B21/12),B22,B20,0)</f>
        <v>303.08786533862161</v>
      </c>
    </row>
    <row r="24" spans="1:7" ht="15" thickBot="1" x14ac:dyDescent="0.4">
      <c r="A24" s="19" t="s">
        <v>13</v>
      </c>
      <c r="B24" s="12">
        <f>(B15-B23)</f>
        <v>48.349909661378376</v>
      </c>
    </row>
    <row r="25" spans="1:7" ht="15" thickBot="1" x14ac:dyDescent="0.4">
      <c r="A25" s="17" t="s">
        <v>23</v>
      </c>
      <c r="B25" s="10">
        <f>(B24*12)/B19</f>
        <v>1.9339963864551349E-2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2019-01-04T22:48:21Z</dcterms:modified>
</cp:coreProperties>
</file>