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<sst xmlns="http://schemas.openxmlformats.org/spreadsheetml/2006/main" count="27" uniqueCount="27">
  <si>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</si>
  <si>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</si>
  <si>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</si>
  <si>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</si>
  <si>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</si>
  <si>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</si>
  <si>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</si>
  <si>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</si>
  <si>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</si>
  <si>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</si>
  <si>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</si>
  <si>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</si>
  <si>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</si>
  <si>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</si>
  <si>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</si>
  <si>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</si>
  <si>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</si>
  <si>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</si>
  <si>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</si>
  <si>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</si>
  <si>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</si>
  <si>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</si>
  <si>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125 Coley Way</t>
  </si>
  <si>
    <t>Management Fee(10%)</t>
  </si>
  <si>
    <t>30 year amortization</t>
  </si>
  <si>
    <t>Piperton Taxes Very Low!</t>
  </si>
  <si>
    <t>Piperton, Tennessee 38017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</si>
</sst>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8" sqref="F8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4" x14ac:dyDescent="0.35">
      <c r="A1" s="22" t="s">
        <v>0</v>
      </c>
      <c r="B1" s="13" t="s">
        <v>22</v>
      </c>
    </row>
    <row r="2" spans="1:4" ht="15" thickBot="1" x14ac:dyDescent="0.4">
      <c r="A2" s="23"/>
      <c r="B2" s="14" t="s">
        <v>26</v>
      </c>
    </row>
    <row r="3" spans="1:4" ht="16" thickBot="1" x14ac:dyDescent="0.4">
      <c r="A3" s="24" t="s">
        <v>17</v>
      </c>
      <c r="B3" s="25"/>
    </row>
    <row r="4" spans="1:4" x14ac:dyDescent="0.35">
      <c r="A4" s="15" t="s">
        <v>1</v>
      </c>
      <c r="B4" s="2">
        <v>117900</v>
      </c>
    </row>
    <row r="5" spans="1:4" x14ac:dyDescent="0.35">
      <c r="A5" s="16" t="s">
        <v>10</v>
      </c>
      <c r="B5" s="3">
        <v>1000</v>
      </c>
    </row>
    <row r="6" spans="1:4" x14ac:dyDescent="0.35">
      <c r="A6" s="16" t="s">
        <v>19</v>
      </c>
      <c r="B6" s="3">
        <f>SUM(B4:B5)</f>
        <v>118900</v>
      </c>
    </row>
    <row r="7" spans="1:4" ht="15" thickBot="1" x14ac:dyDescent="0.4">
      <c r="A7" s="17" t="s">
        <v>2</v>
      </c>
      <c r="B7" s="4">
        <v>80400</v>
      </c>
    </row>
    <row r="8" spans="1:4" ht="19.5" customHeight="1" thickBot="1" x14ac:dyDescent="0.4">
      <c r="A8" s="26" t="s">
        <v>3</v>
      </c>
      <c r="B8" s="27"/>
    </row>
    <row r="9" spans="1:4" x14ac:dyDescent="0.35">
      <c r="A9" s="16" t="s">
        <v>4</v>
      </c>
      <c r="B9" s="3">
        <v>1195</v>
      </c>
    </row>
    <row r="10" spans="1:4" ht="15" thickBot="1" x14ac:dyDescent="0.4">
      <c r="A10" s="16" t="s">
        <v>23</v>
      </c>
      <c r="B10" s="3">
        <f>(B9*0.1)</f>
        <v>119.5</v>
      </c>
    </row>
    <row r="11" spans="1:4" x14ac:dyDescent="0.35">
      <c r="A11" s="16" t="s">
        <v>5</v>
      </c>
      <c r="B11" s="5">
        <v>17</v>
      </c>
      <c r="C11" s="30" t="s">
        <v>25</v>
      </c>
      <c r="D11" s="31"/>
    </row>
    <row r="12" spans="1:4" ht="15" thickBot="1" x14ac:dyDescent="0.4">
      <c r="A12" s="16" t="s">
        <v>6</v>
      </c>
      <c r="B12" s="6">
        <v>17</v>
      </c>
      <c r="C12" s="32"/>
      <c r="D12" s="33"/>
    </row>
    <row r="13" spans="1:4" ht="15" thickBot="1" x14ac:dyDescent="0.4">
      <c r="A13" s="16" t="s">
        <v>18</v>
      </c>
      <c r="B13" s="3">
        <v>45</v>
      </c>
    </row>
    <row r="14" spans="1:4" ht="15" thickBot="1" x14ac:dyDescent="0.4">
      <c r="A14" s="18" t="s">
        <v>7</v>
      </c>
      <c r="B14" s="11">
        <f>(B9-(B10+B11+B12+B13))</f>
        <v>996.5</v>
      </c>
    </row>
    <row r="15" spans="1:4" ht="15" thickBot="1" x14ac:dyDescent="0.4">
      <c r="A15" s="16" t="s">
        <v>14</v>
      </c>
      <c r="B15" s="7">
        <f>(B14*12)/B6</f>
        <v>0.10057190916736754</v>
      </c>
    </row>
    <row r="16" spans="1:4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117900</v>
      </c>
    </row>
    <row r="18" spans="1:7" x14ac:dyDescent="0.35">
      <c r="A18" s="16" t="s">
        <v>9</v>
      </c>
      <c r="B18" s="3">
        <v>15000</v>
      </c>
      <c r="C18" s="20" t="s">
        <v>24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102900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521.37918381083114</v>
      </c>
    </row>
    <row r="23" spans="1:7" ht="15" thickBot="1" x14ac:dyDescent="0.4">
      <c r="A23" s="19" t="s">
        <v>13</v>
      </c>
      <c r="B23" s="12">
        <f>(B14-B22)</f>
        <v>475.12081618916886</v>
      </c>
    </row>
    <row r="24" spans="1:7" ht="15" thickBot="1" x14ac:dyDescent="0.4">
      <c r="A24" s="17" t="s">
        <v>21</v>
      </c>
      <c r="B24" s="10">
        <f>(B23*12)/B18</f>
        <v>0.3800966529513351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6">
    <mergeCell ref="C18:G18"/>
    <mergeCell ref="A1:A2"/>
    <mergeCell ref="A3:B3"/>
    <mergeCell ref="A8:B8"/>
    <mergeCell ref="A16:B16"/>
    <mergeCell ref="C11:D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2016-08-12T22:13:32Z</dcterms:modified>
</cp:coreProperties>
</file>