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80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<sst xmlns="http://schemas.openxmlformats.org/spreadsheetml/2006/main" count="26" uniqueCount="26">
  <si>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</si>
  <si>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</si>
  <si>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</si>
  <si>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</si>
  <si>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</si>
  <si>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</si>
  <si>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</si>
  <si>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</si>
  <si>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</si>
  <si>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</si>
  <si>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</si>
  <si>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</si>
  <si>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</si>
  <si>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</si>
  <si>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</si>
  <si>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</si>
  <si>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</si>
  <si>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</si>
  <si>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</si>
  <si>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</si>
  <si>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</si>
  <si>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</si>
  <si>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</si>
  <si>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3774 Barron</t>
  </si>
  <si>
    <t>Memphis, Tennessee 38111</t>
  </si>
  <si>
    <t>30 Year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</si>
</sst>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7" sqref="G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23</v>
      </c>
    </row>
    <row r="2" spans="1:2" ht="15" thickBot="1" x14ac:dyDescent="0.4">
      <c r="A2" s="21"/>
      <c r="B2" s="14" t="s">
        <v>24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66900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67900</v>
      </c>
    </row>
    <row r="7" spans="1:2" ht="15" thickBot="1" x14ac:dyDescent="0.4">
      <c r="A7" s="17" t="s">
        <v>2</v>
      </c>
      <c r="B7" s="4">
        <v>36000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725</v>
      </c>
    </row>
    <row r="10" spans="1:2" x14ac:dyDescent="0.35">
      <c r="A10" s="16" t="s">
        <v>22</v>
      </c>
      <c r="B10" s="3">
        <f>(B9*0.1)</f>
        <v>72.5</v>
      </c>
    </row>
    <row r="11" spans="1:2" x14ac:dyDescent="0.35">
      <c r="A11" s="16" t="s">
        <v>5</v>
      </c>
      <c r="B11" s="5">
        <f>(B7*0.0079893)/12</f>
        <v>23.9679</v>
      </c>
    </row>
    <row r="12" spans="1:2" x14ac:dyDescent="0.35">
      <c r="A12" s="16" t="s">
        <v>6</v>
      </c>
      <c r="B12" s="6">
        <f>(B7*0.01005)/12</f>
        <v>30.150000000000002</v>
      </c>
    </row>
    <row r="13" spans="1:2" ht="15" thickBot="1" x14ac:dyDescent="0.4">
      <c r="A13" s="16" t="s">
        <v>18</v>
      </c>
      <c r="B13" s="3">
        <v>40</v>
      </c>
    </row>
    <row r="14" spans="1:2" ht="15" thickBot="1" x14ac:dyDescent="0.4">
      <c r="A14" s="18" t="s">
        <v>7</v>
      </c>
      <c r="B14" s="11">
        <f>(B9-(B10+B11+B12+B13))</f>
        <v>558.38210000000004</v>
      </c>
    </row>
    <row r="15" spans="1:2" ht="15" thickBot="1" x14ac:dyDescent="0.4">
      <c r="A15" s="16" t="s">
        <v>14</v>
      </c>
      <c r="B15" s="7">
        <f>(B14*12)/B6</f>
        <v>9.8683139911634757E-2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66900</v>
      </c>
    </row>
    <row r="18" spans="1:7" ht="14.5" customHeight="1" x14ac:dyDescent="0.35">
      <c r="A18" s="16" t="s">
        <v>9</v>
      </c>
      <c r="B18" s="3">
        <v>18000</v>
      </c>
      <c r="C18" s="28" t="s">
        <v>25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48900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247.76911650485565</v>
      </c>
    </row>
    <row r="23" spans="1:7" ht="15" thickBot="1" x14ac:dyDescent="0.4">
      <c r="A23" s="19" t="s">
        <v>13</v>
      </c>
      <c r="B23" s="12">
        <f>(B14-B22)</f>
        <v>310.61298349514436</v>
      </c>
    </row>
    <row r="24" spans="1:7" ht="15" thickBot="1" x14ac:dyDescent="0.4">
      <c r="A24" s="17" t="s">
        <v>21</v>
      </c>
      <c r="B24" s="10">
        <f>(B23*12)/B18</f>
        <v>0.20707532233009623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2017-11-07T19:30:54Z</dcterms:modified>
</cp:coreProperties>
</file>