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28" documentId="11_9E4831568374D4E1C3D67929E0083E5A7C74E098" xr6:coauthVersionLast="45" xr6:coauthVersionMax="45" xr10:uidLastSave="{F73B6A62-E678-4DDF-A9F5-19ACD6793DF2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B6" i="1" l="1"/>
  <c r="B19" i="1"/>
  <c r="B22" i="1" s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<sst xmlns="http://schemas.openxmlformats.org/spreadsheetml/2006/main" count="26" uniqueCount="26">
  <si>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</si>
  <si>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</si>
  <si>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</si>
  <si>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</si>
  <si>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</si>
  <si>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</si>
  <si>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</si>
  <si>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</si>
  <si>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</si>
  <si>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</si>
  <si>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</si>
  <si>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</si>
  <si>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</si>
  <si>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</si>
  <si>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</si>
  <si>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</si>
  <si>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</si>
  <si>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</si>
  <si>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</si>
  <si>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</si>
  <si>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</si>
  <si>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</si>
  <si>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Memphis, Tennessee 38127</t>
  </si>
  <si>
    <t>30 year amortization</t>
  </si>
  <si>
    <t>Management Fee(8%)</t>
  </si>
  <si>
    <t>3038-3040 Sinclair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</si>
</sst>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3" workbookViewId="0">
      <selection activeCell="C18" sqref="C18:G19"/>
    </sheetView>
  </sheetViews>
  <sheetFormatPr defaultColWidth="8.7890625" defaultRowHeight="14.4" x14ac:dyDescent="0.55000000000000004"/>
  <cols>
    <col min="1" max="1" width="33.62890625" customWidth="1"/>
    <col min="2" max="2" width="31.3671875" style="1" customWidth="1"/>
    <col min="7" max="7" width="15.47265625" customWidth="1"/>
  </cols>
  <sheetData>
    <row r="1" spans="1:2" x14ac:dyDescent="0.55000000000000004">
      <c r="A1" s="21" t="s">
        <v>0</v>
      </c>
      <c r="B1" s="13" t="s">
        <v>25</v>
      </c>
    </row>
    <row r="2" spans="1:2" ht="14.7" thickBot="1" x14ac:dyDescent="0.6">
      <c r="A2" s="22"/>
      <c r="B2" s="14" t="s">
        <v>22</v>
      </c>
    </row>
    <row r="3" spans="1:2" ht="15.9" thickBot="1" x14ac:dyDescent="0.6">
      <c r="A3" s="23" t="s">
        <v>17</v>
      </c>
      <c r="B3" s="24"/>
    </row>
    <row r="4" spans="1:2" x14ac:dyDescent="0.55000000000000004">
      <c r="A4" s="15" t="s">
        <v>1</v>
      </c>
      <c r="B4" s="2">
        <v>129900</v>
      </c>
    </row>
    <row r="5" spans="1:2" x14ac:dyDescent="0.55000000000000004">
      <c r="A5" s="16" t="s">
        <v>10</v>
      </c>
      <c r="B5" s="3">
        <v>1000</v>
      </c>
    </row>
    <row r="6" spans="1:2" x14ac:dyDescent="0.55000000000000004">
      <c r="A6" s="16" t="s">
        <v>19</v>
      </c>
      <c r="B6" s="3">
        <f>SUM(B4:B5)</f>
        <v>130900</v>
      </c>
    </row>
    <row r="7" spans="1:2" ht="14.7" thickBot="1" x14ac:dyDescent="0.6">
      <c r="A7" s="17" t="s">
        <v>2</v>
      </c>
      <c r="B7" s="4">
        <v>21000</v>
      </c>
    </row>
    <row r="8" spans="1:2" ht="19.5" customHeight="1" thickBot="1" x14ac:dyDescent="0.6">
      <c r="A8" s="25" t="s">
        <v>3</v>
      </c>
      <c r="B8" s="26"/>
    </row>
    <row r="9" spans="1:2" x14ac:dyDescent="0.55000000000000004">
      <c r="A9" s="16" t="s">
        <v>4</v>
      </c>
      <c r="B9" s="3">
        <v>1390</v>
      </c>
    </row>
    <row r="10" spans="1:2" x14ac:dyDescent="0.55000000000000004">
      <c r="A10" s="16" t="s">
        <v>24</v>
      </c>
      <c r="B10" s="3">
        <f>(B9*0.08)</f>
        <v>111.2</v>
      </c>
    </row>
    <row r="11" spans="1:2" x14ac:dyDescent="0.55000000000000004">
      <c r="A11" s="16" t="s">
        <v>5</v>
      </c>
      <c r="B11" s="5">
        <v>20</v>
      </c>
    </row>
    <row r="12" spans="1:2" x14ac:dyDescent="0.55000000000000004">
      <c r="A12" s="16" t="s">
        <v>6</v>
      </c>
      <c r="B12" s="6">
        <v>20</v>
      </c>
    </row>
    <row r="13" spans="1:2" ht="14.7" thickBot="1" x14ac:dyDescent="0.6">
      <c r="A13" s="16" t="s">
        <v>18</v>
      </c>
      <c r="B13" s="3">
        <v>40</v>
      </c>
    </row>
    <row r="14" spans="1:2" ht="14.7" thickBot="1" x14ac:dyDescent="0.6">
      <c r="A14" s="18" t="s">
        <v>7</v>
      </c>
      <c r="B14" s="11">
        <f>(B9-(B10+B11+B12+B13))</f>
        <v>1198.8</v>
      </c>
    </row>
    <row r="15" spans="1:2" ht="14.7" thickBot="1" x14ac:dyDescent="0.6">
      <c r="A15" s="16" t="s">
        <v>14</v>
      </c>
      <c r="B15" s="7">
        <f>(B14*12)/B6</f>
        <v>0.10989763177998471</v>
      </c>
    </row>
    <row r="16" spans="1:2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129900</v>
      </c>
    </row>
    <row r="18" spans="1:7" ht="14.5" customHeight="1" x14ac:dyDescent="0.55000000000000004">
      <c r="A18" s="16" t="s">
        <v>9</v>
      </c>
      <c r="B18" s="3">
        <v>26000</v>
      </c>
      <c r="C18" s="29" t="s">
        <v>23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103900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0.03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438.04659104489906</v>
      </c>
    </row>
    <row r="23" spans="1:7" ht="14.7" thickBot="1" x14ac:dyDescent="0.6">
      <c r="A23" s="19" t="s">
        <v>13</v>
      </c>
      <c r="B23" s="12">
        <f>(B14-B22)</f>
        <v>760.75340895510089</v>
      </c>
    </row>
    <row r="24" spans="1:7" ht="14.7" thickBot="1" x14ac:dyDescent="0.6">
      <c r="A24" s="17" t="s">
        <v>21</v>
      </c>
      <c r="B24" s="10">
        <f>(B23*12)/B18</f>
        <v>0.35111695797927733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2020-11-02T18:21:22Z</dcterms:modified>
</cp:coreProperties>
</file>