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6E575D00-29FA-434F-AA73-3697515CA734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9" i="1" l="1"/>
  <c r="B22" i="1" s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<sst xmlns="http://schemas.openxmlformats.org/spreadsheetml/2006/main" count="31" uniqueCount="30">
  <si>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</si>
  <si>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</si>
  <si>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</si>
  <si>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</si>
  <si>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</si>
  <si>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</si>
  <si>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</si>
  <si>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</si>
  <si>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</si>
  <si>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</si>
  <si>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</si>
  <si>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</si>
  <si>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</si>
  <si>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</si>
  <si>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</si>
  <si>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</si>
  <si>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</si>
  <si>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</si>
  <si>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</si>
  <si>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</si>
  <si>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</si>
  <si>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</si>
  <si>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</si>
  <si>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</si>
  <si>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30 year amortization - Assumes 25k down on refinance</t>
  </si>
  <si>
    <t>2675 Margot</t>
  </si>
  <si>
    <t>Memphis, Tennessee 38118</t>
  </si>
  <si>
    <t>Huge Cash Flow</t>
  </si>
  <si>
    <t>ARV of 115k</t>
  </si>
  <si>
    <t>Range $995 - $1095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</si>
</sst>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G11" sqref="G11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25</v>
      </c>
    </row>
    <row r="2" spans="1:3" ht="14.7" thickBot="1" x14ac:dyDescent="0.6">
      <c r="A2" s="22"/>
      <c r="B2" s="14" t="s">
        <v>26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109900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110900</v>
      </c>
    </row>
    <row r="7" spans="1:3" ht="14.7" thickBot="1" x14ac:dyDescent="0.6">
      <c r="A7" s="17" t="s">
        <v>2</v>
      </c>
      <c r="B7" s="4">
        <v>40400</v>
      </c>
      <c r="C7" t="s">
        <v>23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1095</v>
      </c>
      <c r="C9" t="s">
        <v>29</v>
      </c>
    </row>
    <row r="10" spans="1:3" ht="14.7" thickBot="1" x14ac:dyDescent="0.6">
      <c r="A10" s="16" t="s">
        <v>22</v>
      </c>
      <c r="B10" s="3">
        <v>109.5</v>
      </c>
    </row>
    <row r="11" spans="1:3" x14ac:dyDescent="0.55000000000000004">
      <c r="A11" s="16" t="s">
        <v>5</v>
      </c>
      <c r="B11" s="5">
        <v>15</v>
      </c>
      <c r="C11" s="35" t="s">
        <v>23</v>
      </c>
    </row>
    <row r="12" spans="1:3" ht="14.7" thickBot="1" x14ac:dyDescent="0.6">
      <c r="A12" s="16" t="s">
        <v>6</v>
      </c>
      <c r="B12" s="6">
        <v>25</v>
      </c>
      <c r="C12" s="36"/>
    </row>
    <row r="13" spans="1:3" ht="14.7" thickBot="1" x14ac:dyDescent="0.6">
      <c r="A13" s="16" t="s">
        <v>18</v>
      </c>
      <c r="B13" s="3">
        <v>40</v>
      </c>
    </row>
    <row r="14" spans="1:3" ht="14.7" thickBot="1" x14ac:dyDescent="0.6">
      <c r="A14" s="18" t="s">
        <v>7</v>
      </c>
      <c r="B14" s="11">
        <f>(B9-(B10++B11+B12+B13))</f>
        <v>905.5</v>
      </c>
      <c r="C14" t="s">
        <v>28</v>
      </c>
    </row>
    <row r="15" spans="1:3" ht="14.7" thickBot="1" x14ac:dyDescent="0.6">
      <c r="A15" s="16" t="s">
        <v>14</v>
      </c>
      <c r="B15" s="7">
        <f>(B14*12)/B6</f>
        <v>9.7980162308385937E-2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109900</v>
      </c>
    </row>
    <row r="18" spans="1:7" ht="14.55" customHeight="1" x14ac:dyDescent="0.55000000000000004">
      <c r="A18" s="16" t="s">
        <v>9</v>
      </c>
      <c r="B18" s="3">
        <v>20000</v>
      </c>
      <c r="C18" s="29" t="s">
        <v>24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89900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6.25E-2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553.52976318332594</v>
      </c>
    </row>
    <row r="23" spans="1:7" ht="14.7" thickBot="1" x14ac:dyDescent="0.6">
      <c r="A23" s="19" t="s">
        <v>13</v>
      </c>
      <c r="B23" s="12">
        <f>(B14-B22)</f>
        <v>351.97023681667406</v>
      </c>
      <c r="C23" t="s">
        <v>27</v>
      </c>
    </row>
    <row r="24" spans="1:7" ht="14.7" thickBot="1" x14ac:dyDescent="0.6">
      <c r="A24" s="17" t="s">
        <v>21</v>
      </c>
      <c r="B24" s="10">
        <f>(B23*12)/B18</f>
        <v>0.21118214209000444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2023-05-31T15:53:01Z</dcterms:modified>
</cp:coreProperties>
</file>