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567 David Duplex\"/>
    </mc:Choice>
  </mc:AlternateContent>
  <xr:revisionPtr revIDLastSave="0" documentId="13_ncr:1_{3311C9D6-AAB8-4A62-A8B5-9D60B124B70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5" i="1" l="1"/>
  <c r="B20" i="1"/>
  <c r="B23" i="1" s="1"/>
  <c r="B6" i="1"/>
  <c r="B24" i="1" l="1"/>
  <c r="B25" i="1" s="1"/>
  <c r="B16" i="1" l="1"/>
</calcChain>
</file>

<file path=xl/sharedStrings.xml><?xml version="1.0" encoding="utf-8"?>
<sst xmlns="http://schemas.openxmlformats.org/spreadsheetml/2006/main" count="32" uniqueCount="31">
  <si>
    <t>Property Address</t>
  </si>
  <si>
    <t>Purchase Price</t>
  </si>
  <si>
    <t>Tax Appraisal</t>
  </si>
  <si>
    <t>Income Information - Monthly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</si>
  <si>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</si>
  <si>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</si>
  <si>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</si>
  <si>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</si>
  <si>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</si>
  <si>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</si>
  <si>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</si>
  <si>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</si>
  <si>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</si>
  <si>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</si>
  <si>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</si>
  <si>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</si>
  <si>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</si>
  <si>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</si>
  <si>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</si>
  <si>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</si>
  <si>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</si>
  <si>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</si>
  <si>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</si>
  <si>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</si>
  <si>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Memphis, Tennessee 38127</t>
  </si>
  <si>
    <t>ARV of 150k+</t>
  </si>
  <si>
    <t>1567 David</t>
  </si>
  <si>
    <t>Monthly Rent Unit # 1</t>
  </si>
  <si>
    <t>Monthly Rent Unit # 2</t>
  </si>
  <si>
    <t>30 year amortization - Assumes 25k down on refinance</t>
  </si>
  <si>
    <t>Range $895 - $995 each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</si>
</sst>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C7" sqref="C7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26</v>
      </c>
    </row>
    <row r="2" spans="1:3" ht="14.7" thickBot="1" x14ac:dyDescent="0.6">
      <c r="A2" s="22"/>
      <c r="B2" s="14" t="s">
        <v>24</v>
      </c>
    </row>
    <row r="3" spans="1:3" ht="15.9" thickBot="1" x14ac:dyDescent="0.6">
      <c r="A3" s="23" t="s">
        <v>16</v>
      </c>
      <c r="B3" s="24"/>
    </row>
    <row r="4" spans="1:3" x14ac:dyDescent="0.55000000000000004">
      <c r="A4" s="15" t="s">
        <v>1</v>
      </c>
      <c r="B4" s="2">
        <v>165000</v>
      </c>
    </row>
    <row r="5" spans="1:3" x14ac:dyDescent="0.55000000000000004">
      <c r="A5" s="16" t="s">
        <v>9</v>
      </c>
      <c r="B5" s="3">
        <v>1000</v>
      </c>
    </row>
    <row r="6" spans="1:3" x14ac:dyDescent="0.55000000000000004">
      <c r="A6" s="16" t="s">
        <v>18</v>
      </c>
      <c r="B6" s="3">
        <f>SUM(B4:B5)</f>
        <v>166000</v>
      </c>
    </row>
    <row r="7" spans="1:3" ht="14.7" thickBot="1" x14ac:dyDescent="0.6">
      <c r="A7" s="17" t="s">
        <v>2</v>
      </c>
      <c r="B7" s="4">
        <v>44600</v>
      </c>
      <c r="C7" t="s">
        <v>22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27</v>
      </c>
      <c r="B9" s="3">
        <v>900</v>
      </c>
      <c r="C9" t="s">
        <v>30</v>
      </c>
    </row>
    <row r="10" spans="1:3" x14ac:dyDescent="0.55000000000000004">
      <c r="A10" s="16" t="s">
        <v>28</v>
      </c>
      <c r="B10" s="3">
        <v>900</v>
      </c>
    </row>
    <row r="11" spans="1:3" ht="14.7" thickBot="1" x14ac:dyDescent="0.6">
      <c r="A11" s="16" t="s">
        <v>21</v>
      </c>
      <c r="B11" s="3">
        <v>180</v>
      </c>
    </row>
    <row r="12" spans="1:3" x14ac:dyDescent="0.55000000000000004">
      <c r="A12" s="16" t="s">
        <v>4</v>
      </c>
      <c r="B12" s="5">
        <v>20</v>
      </c>
      <c r="C12" s="35" t="s">
        <v>22</v>
      </c>
    </row>
    <row r="13" spans="1:3" ht="14.7" thickBot="1" x14ac:dyDescent="0.6">
      <c r="A13" s="16" t="s">
        <v>5</v>
      </c>
      <c r="B13" s="6">
        <v>25</v>
      </c>
      <c r="C13" s="36"/>
    </row>
    <row r="14" spans="1:3" ht="14.7" thickBot="1" x14ac:dyDescent="0.6">
      <c r="A14" s="16" t="s">
        <v>17</v>
      </c>
      <c r="B14" s="3">
        <v>40</v>
      </c>
    </row>
    <row r="15" spans="1:3" ht="14.7" thickBot="1" x14ac:dyDescent="0.6">
      <c r="A15" s="18" t="s">
        <v>6</v>
      </c>
      <c r="B15" s="11">
        <f>(B9+B10)-(B11++B12+B13+B14)</f>
        <v>1535</v>
      </c>
      <c r="C15" t="s">
        <v>25</v>
      </c>
    </row>
    <row r="16" spans="1:3" ht="14.7" thickBot="1" x14ac:dyDescent="0.6">
      <c r="A16" s="16" t="s">
        <v>13</v>
      </c>
      <c r="B16" s="7">
        <f>(B15*12)/B6</f>
        <v>0.11096385542168674</v>
      </c>
    </row>
    <row r="17" spans="1:7" ht="15.9" thickBot="1" x14ac:dyDescent="0.6">
      <c r="A17" s="27" t="s">
        <v>7</v>
      </c>
      <c r="B17" s="28"/>
    </row>
    <row r="18" spans="1:7" ht="14.7" thickBot="1" x14ac:dyDescent="0.6">
      <c r="A18" s="16" t="s">
        <v>19</v>
      </c>
      <c r="B18" s="3">
        <v>165000</v>
      </c>
    </row>
    <row r="19" spans="1:7" ht="14.55" customHeight="1" x14ac:dyDescent="0.55000000000000004">
      <c r="A19" s="16" t="s">
        <v>8</v>
      </c>
      <c r="B19" s="3">
        <v>25000</v>
      </c>
      <c r="C19" s="29" t="s">
        <v>29</v>
      </c>
      <c r="D19" s="30"/>
      <c r="E19" s="30"/>
      <c r="F19" s="30"/>
      <c r="G19" s="31"/>
    </row>
    <row r="20" spans="1:7" ht="14.7" thickBot="1" x14ac:dyDescent="0.6">
      <c r="A20" s="16" t="s">
        <v>15</v>
      </c>
      <c r="B20" s="3">
        <f>(B18-B19)</f>
        <v>140000</v>
      </c>
      <c r="C20" s="32"/>
      <c r="D20" s="33"/>
      <c r="E20" s="33"/>
      <c r="F20" s="33"/>
      <c r="G20" s="34"/>
    </row>
    <row r="21" spans="1:7" x14ac:dyDescent="0.55000000000000004">
      <c r="A21" s="16" t="s">
        <v>10</v>
      </c>
      <c r="B21" s="7">
        <v>6.25E-2</v>
      </c>
      <c r="E21" s="20"/>
    </row>
    <row r="22" spans="1:7" x14ac:dyDescent="0.55000000000000004">
      <c r="A22" s="16" t="s">
        <v>11</v>
      </c>
      <c r="B22" s="8">
        <v>360</v>
      </c>
    </row>
    <row r="23" spans="1:7" ht="14.7" thickBot="1" x14ac:dyDescent="0.6">
      <c r="A23" s="16" t="s">
        <v>14</v>
      </c>
      <c r="B23" s="9">
        <f>-PMT((B21/12),B22,B20,0)</f>
        <v>862.00408059694814</v>
      </c>
    </row>
    <row r="24" spans="1:7" ht="14.7" thickBot="1" x14ac:dyDescent="0.6">
      <c r="A24" s="19" t="s">
        <v>12</v>
      </c>
      <c r="B24" s="12">
        <f>(B15-B23)</f>
        <v>672.99591940305186</v>
      </c>
      <c r="C24" t="s">
        <v>23</v>
      </c>
    </row>
    <row r="25" spans="1:7" ht="14.7" thickBot="1" x14ac:dyDescent="0.6">
      <c r="A25" s="17" t="s">
        <v>20</v>
      </c>
      <c r="B25" s="10">
        <f>(B24*12)/B19</f>
        <v>0.32303804131346492</v>
      </c>
    </row>
    <row r="26" spans="1:7" ht="30" customHeight="1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x14ac:dyDescent="0.55000000000000004">
      <c r="B32"/>
    </row>
    <row r="33" spans="2:2" ht="15" customHeight="1" x14ac:dyDescent="0.55000000000000004">
      <c r="B33"/>
    </row>
    <row r="34" spans="2:2" x14ac:dyDescent="0.55000000000000004">
      <c r="B34"/>
    </row>
  </sheetData>
  <mergeCells count="6">
    <mergeCell ref="A1:A2"/>
    <mergeCell ref="A3:B3"/>
    <mergeCell ref="A8:B8"/>
    <mergeCell ref="A17:B17"/>
    <mergeCell ref="C19:G20"/>
    <mergeCell ref="C12:C13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2023-07-19T14:45:14Z</dcterms:modified>
</cp:coreProperties>
</file>