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75B5A4FD-819F-41FD-86D4-3846089AE55B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<sst xmlns="http://schemas.openxmlformats.org/spreadsheetml/2006/main" count="30" uniqueCount="29">
  <si>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</si>
  <si>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</si>
  <si>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</si>
  <si>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</si>
  <si>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</si>
  <si>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</si>
  <si>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</si>
  <si>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</si>
  <si>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</si>
  <si>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</si>
  <si>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</si>
  <si>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</si>
  <si>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</si>
  <si>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</si>
  <si>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</si>
  <si>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</si>
  <si>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</si>
  <si>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</si>
  <si>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</si>
  <si>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</si>
  <si>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</si>
  <si>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</si>
  <si>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</si>
  <si>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</si>
  <si>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30 year amortization - Assumes 80% refinance of Appraisal at 175k Minimum</t>
  </si>
  <si>
    <t>2794 West Redbud</t>
  </si>
  <si>
    <t>Memphis, Tennessee 38114</t>
  </si>
  <si>
    <t>Range $995 - $1195</t>
  </si>
  <si>
    <t>ARV of 125k+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</si>
</sst>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3" workbookViewId="0">
      <selection activeCell="C18" sqref="C18:G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25</v>
      </c>
    </row>
    <row r="2" spans="1:3" ht="14.7" thickBot="1" x14ac:dyDescent="0.6">
      <c r="A2" s="22"/>
      <c r="B2" s="14" t="s">
        <v>26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119900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120900</v>
      </c>
    </row>
    <row r="7" spans="1:3" ht="14.7" thickBot="1" x14ac:dyDescent="0.6">
      <c r="A7" s="17" t="s">
        <v>2</v>
      </c>
      <c r="B7" s="4">
        <v>38600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1095</v>
      </c>
      <c r="C9" t="s">
        <v>27</v>
      </c>
    </row>
    <row r="10" spans="1:3" ht="14.7" thickBot="1" x14ac:dyDescent="0.6">
      <c r="A10" s="16" t="s">
        <v>22</v>
      </c>
      <c r="B10" s="3">
        <v>109.5</v>
      </c>
    </row>
    <row r="11" spans="1:3" x14ac:dyDescent="0.55000000000000004">
      <c r="A11" s="16" t="s">
        <v>5</v>
      </c>
      <c r="B11" s="5">
        <v>15</v>
      </c>
      <c r="C11" s="35" t="s">
        <v>23</v>
      </c>
    </row>
    <row r="12" spans="1:3" ht="14.7" thickBot="1" x14ac:dyDescent="0.6">
      <c r="A12" s="16" t="s">
        <v>6</v>
      </c>
      <c r="B12" s="6">
        <v>30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900.5</v>
      </c>
      <c r="C14" t="s">
        <v>28</v>
      </c>
    </row>
    <row r="15" spans="1:3" ht="14.7" thickBot="1" x14ac:dyDescent="0.6">
      <c r="A15" s="16" t="s">
        <v>14</v>
      </c>
      <c r="B15" s="7">
        <f>(B14*12)/B6</f>
        <v>8.9379652605459062E-2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119900</v>
      </c>
    </row>
    <row r="18" spans="1:7" ht="14.55" customHeight="1" x14ac:dyDescent="0.55000000000000004">
      <c r="A18" s="16" t="s">
        <v>9</v>
      </c>
      <c r="B18" s="3">
        <v>25000</v>
      </c>
      <c r="C18" s="29" t="s">
        <v>24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94900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7.2499999999999995E-2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647.38528977332612</v>
      </c>
    </row>
    <row r="23" spans="1:7" ht="14.7" thickBot="1" x14ac:dyDescent="0.6">
      <c r="A23" s="19" t="s">
        <v>13</v>
      </c>
      <c r="B23" s="12">
        <f>(B14-B22)</f>
        <v>253.11471022667388</v>
      </c>
    </row>
    <row r="24" spans="1:7" ht="14.7" thickBot="1" x14ac:dyDescent="0.6">
      <c r="A24" s="17" t="s">
        <v>21</v>
      </c>
      <c r="B24" s="10">
        <f>(B23*12)/B18</f>
        <v>0.12149506090880346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2023-10-10T20:03:59Z</dcterms:modified>
</cp:coreProperties>
</file>