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2414 Boyle\"/>
    </mc:Choice>
  </mc:AlternateContent>
  <xr:revisionPtr revIDLastSave="0" documentId="13_ncr:1_{BC7C68BF-C531-4150-9DA3-A94CEE7C9AB2}" xr6:coauthVersionLast="47" xr6:coauthVersionMax="47" xr10:uidLastSave="{00000000-0000-0000-0000-000000000000}"/>
  <bookViews>
    <workbookView xWindow="1830" yWindow="1110" windowWidth="18984" windowHeight="1185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<sst xmlns="http://schemas.openxmlformats.org/spreadsheetml/2006/main" count="56" uniqueCount="54">
  <si>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</si>
  <si>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</si>
  <si>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</si>
  <si>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</si>
  <si>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</si>
  <si>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</si>
  <si>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</si>
  <si>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</si>
  <si>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</si>
  <si>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</si>
  <si>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</si>
  <si>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</si>
  <si>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</si>
  <si>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</si>
  <si>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</si>
  <si>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</si>
  <si>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</si>
  <si>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</si>
  <si>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</si>
  <si>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</si>
  <si>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</si>
  <si>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</si>
  <si>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</si>
  <si>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</si>
  <si>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</si>
  <si>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</si>
  <si>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</si>
  <si>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</si>
  <si>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</si>
  <si>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</si>
  <si>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</si>
  <si>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</si>
  <si>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</si>
  <si>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</si>
  <si>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</si>
  <si>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</si>
  <si>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</si>
  <si>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</si>
  <si>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</si>
  <si>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</si>
  <si>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</si>
  <si>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</si>
  <si>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</si>
  <si>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</si>
  <si>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</si>
  <si>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</si>
  <si>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</si>
  <si>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</si>
  <si>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</si>
  <si>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</si>
  <si>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2414 Boyle</t>
  </si>
  <si>
    <t>Memphis, Tennessee 38114</t>
  </si>
  <si>
    <t>Estimated ARV 125k+</t>
  </si>
  <si>
    <t>Range $995 - $1195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</si>
</sst>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C9" sqref="C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51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114900</v>
      </c>
      <c r="I3" s="19"/>
    </row>
    <row r="4" spans="1:10" x14ac:dyDescent="0.55000000000000004">
      <c r="A4" s="11" t="s">
        <v>1</v>
      </c>
      <c r="B4" s="2">
        <v>114900</v>
      </c>
      <c r="G4" s="27" t="s">
        <v>26</v>
      </c>
      <c r="H4" s="24">
        <f>B18</f>
        <v>14900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100000</v>
      </c>
      <c r="I5" s="17"/>
    </row>
    <row r="6" spans="1:10" x14ac:dyDescent="0.55000000000000004">
      <c r="A6" s="12" t="s">
        <v>19</v>
      </c>
      <c r="B6" s="3">
        <f>SUM(B4:B5)</f>
        <v>115900</v>
      </c>
      <c r="G6" s="16" t="s">
        <v>32</v>
      </c>
      <c r="H6" s="25">
        <f>(I6*H5)</f>
        <v>3000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33900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833.33333333333337</v>
      </c>
      <c r="I8" s="17"/>
    </row>
    <row r="9" spans="1:10" ht="14.7" thickBot="1" x14ac:dyDescent="0.6">
      <c r="A9" s="12" t="s">
        <v>4</v>
      </c>
      <c r="B9" s="3">
        <v>1195</v>
      </c>
      <c r="C9" t="s">
        <v>53</v>
      </c>
      <c r="G9" s="16" t="s">
        <v>30</v>
      </c>
      <c r="H9" s="25">
        <f>(H8*I9)</f>
        <v>1666.6666666666667</v>
      </c>
      <c r="I9" s="22">
        <v>2</v>
      </c>
    </row>
    <row r="10" spans="1:10" ht="14.7" thickBot="1" x14ac:dyDescent="0.6">
      <c r="A10" s="12" t="s">
        <v>22</v>
      </c>
      <c r="B10" s="3">
        <v>109.5</v>
      </c>
      <c r="G10" s="45" t="s">
        <v>31</v>
      </c>
      <c r="H10" s="43">
        <f>H9</f>
        <v>1666.6666666666667</v>
      </c>
      <c r="I10" s="18"/>
    </row>
    <row r="11" spans="1:10" ht="14.7" thickBot="1" x14ac:dyDescent="0.6">
      <c r="A11" s="12" t="s">
        <v>5</v>
      </c>
      <c r="B11" s="5">
        <v>12</v>
      </c>
      <c r="C11" s="78" t="s">
        <v>23</v>
      </c>
    </row>
    <row r="12" spans="1:10" ht="14.7" thickBot="1" x14ac:dyDescent="0.6">
      <c r="A12" s="12" t="s">
        <v>6</v>
      </c>
      <c r="B12" s="6">
        <v>25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993.5</v>
      </c>
      <c r="G14" s="29" t="s">
        <v>28</v>
      </c>
      <c r="H14" s="35">
        <f>(B19*I14)</f>
        <v>1000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0.10286453839516825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114900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14900</v>
      </c>
      <c r="C18" s="61" t="s">
        <v>49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100000</v>
      </c>
      <c r="C19" s="63"/>
      <c r="D19" s="64"/>
      <c r="G19" s="46" t="s">
        <v>38</v>
      </c>
      <c r="H19" s="42">
        <f>SUM(H13:H18)</f>
        <v>4225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567.78900134700291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425.71099865299709</v>
      </c>
      <c r="C23" s="50" t="s">
        <v>24</v>
      </c>
      <c r="G23" s="41" t="s">
        <v>9</v>
      </c>
      <c r="H23" s="38">
        <f>B18</f>
        <v>14900</v>
      </c>
    </row>
    <row r="24" spans="1:9" ht="14.7" thickBot="1" x14ac:dyDescent="0.6">
      <c r="A24" s="59" t="s">
        <v>21</v>
      </c>
      <c r="B24" s="60">
        <f>(B23*12)/B18</f>
        <v>0.34285449555946074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1666.6666666666667</v>
      </c>
    </row>
    <row r="26" spans="1:9" ht="14.7" thickBot="1" x14ac:dyDescent="0.6">
      <c r="B26"/>
      <c r="G26" s="41" t="s">
        <v>43</v>
      </c>
      <c r="H26" s="40">
        <f>H19</f>
        <v>4225</v>
      </c>
    </row>
    <row r="27" spans="1:9" ht="29.1" thickBot="1" x14ac:dyDescent="0.6">
      <c r="B27"/>
      <c r="G27" s="47" t="s">
        <v>47</v>
      </c>
      <c r="H27" s="44">
        <f>SUM(H23:H26)</f>
        <v>21791.666666666668</v>
      </c>
    </row>
    <row r="28" spans="1:9" ht="14.7" thickBot="1" x14ac:dyDescent="0.6">
      <c r="B28"/>
      <c r="G28" s="49" t="s">
        <v>44</v>
      </c>
      <c r="H28" s="48">
        <f>H27/(B23*12)</f>
        <v>4.2657394992569744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2024-12-20T17:25:57Z</dcterms:modified>
</cp:coreProperties>
</file>