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428B2C17-CAC2-412E-A488-2B3C10B21CD6}" xr6:coauthVersionLast="47" xr6:coauthVersionMax="47" xr10:uidLastSave="{00000000-0000-0000-0000-000000000000}"/>
  <bookViews>
    <workbookView xWindow="1038" yWindow="103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<sst xmlns="http://schemas.openxmlformats.org/spreadsheetml/2006/main" count="56" uniqueCount="54">
  <si>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</si>
  <si>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</si>
  <si>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</si>
  <si>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</si>
  <si>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</si>
  <si>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</si>
  <si>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</si>
  <si>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</si>
  <si>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</si>
  <si>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</si>
  <si>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</si>
  <si>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</si>
  <si>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</si>
  <si>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</si>
  <si>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</si>
  <si>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</si>
  <si>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</si>
  <si>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</si>
  <si>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</si>
  <si>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</si>
  <si>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</si>
  <si>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</si>
  <si>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</si>
  <si>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</si>
  <si>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</si>
  <si>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</si>
  <si>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</si>
  <si>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</si>
  <si>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</si>
  <si>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</si>
  <si>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</si>
  <si>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</si>
  <si>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</si>
  <si>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</si>
  <si>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</si>
  <si>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</si>
  <si>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</si>
  <si>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</si>
  <si>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</si>
  <si>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</si>
  <si>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</si>
  <si>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</si>
  <si>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</si>
  <si>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</si>
  <si>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</si>
  <si>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</si>
  <si>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</si>
  <si>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</si>
  <si>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</si>
  <si>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</si>
  <si>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ARV 140k+</t>
  </si>
  <si>
    <t>703 Baltic</t>
  </si>
  <si>
    <t>Memphis, Tennessee 38112</t>
  </si>
  <si>
    <t>Range $1195 - $1395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</si>
</sst>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E16" sqref="E1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52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26</v>
      </c>
      <c r="H4" s="24">
        <f>B18</f>
        <v>17900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112000</v>
      </c>
      <c r="I5" s="17"/>
    </row>
    <row r="6" spans="1:10" x14ac:dyDescent="0.55000000000000004">
      <c r="A6" s="12" t="s">
        <v>19</v>
      </c>
      <c r="B6" s="3">
        <f>SUM(B4:B5)</f>
        <v>130900</v>
      </c>
      <c r="G6" s="16" t="s">
        <v>32</v>
      </c>
      <c r="H6" s="25">
        <f>(I6*H5)</f>
        <v>3360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75300</v>
      </c>
      <c r="C7" t="s">
        <v>50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933.33333333333337</v>
      </c>
      <c r="I8" s="17"/>
    </row>
    <row r="9" spans="1:10" ht="14.7" thickBot="1" x14ac:dyDescent="0.6">
      <c r="A9" s="12" t="s">
        <v>4</v>
      </c>
      <c r="B9" s="3">
        <v>1395</v>
      </c>
      <c r="C9" t="s">
        <v>53</v>
      </c>
      <c r="G9" s="16" t="s">
        <v>30</v>
      </c>
      <c r="H9" s="25">
        <f>(H8*I9)</f>
        <v>1866.6666666666667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f>H9</f>
        <v>1866.6666666666667</v>
      </c>
      <c r="I10" s="18"/>
    </row>
    <row r="11" spans="1:10" ht="14.7" thickBot="1" x14ac:dyDescent="0.6">
      <c r="A11" s="12" t="s">
        <v>5</v>
      </c>
      <c r="B11" s="5">
        <v>40</v>
      </c>
      <c r="C11" s="78" t="s">
        <v>23</v>
      </c>
    </row>
    <row r="12" spans="1:10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1110.5</v>
      </c>
      <c r="G14" s="29" t="s">
        <v>28</v>
      </c>
      <c r="H14" s="35">
        <f>(B19*I14)</f>
        <v>1120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0.10180290297937357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17900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112000</v>
      </c>
      <c r="C19" s="63"/>
      <c r="D19" s="64"/>
      <c r="G19" s="46" t="s">
        <v>38</v>
      </c>
      <c r="H19" s="42">
        <f>SUM(H13:H18)</f>
        <v>4345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745.13879460068517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365.36120539931483</v>
      </c>
      <c r="C23" s="50" t="s">
        <v>24</v>
      </c>
      <c r="G23" s="41" t="s">
        <v>9</v>
      </c>
      <c r="H23" s="38">
        <f>B18</f>
        <v>17900</v>
      </c>
    </row>
    <row r="24" spans="1:9" ht="14.7" thickBot="1" x14ac:dyDescent="0.6">
      <c r="A24" s="59" t="s">
        <v>21</v>
      </c>
      <c r="B24" s="60">
        <f>(B23*12)/B18</f>
        <v>0.24493488630121668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1866.6666666666667</v>
      </c>
    </row>
    <row r="26" spans="1:9" ht="14.7" thickBot="1" x14ac:dyDescent="0.6">
      <c r="B26"/>
      <c r="G26" s="41" t="s">
        <v>43</v>
      </c>
      <c r="H26" s="40">
        <f>H19</f>
        <v>4345</v>
      </c>
    </row>
    <row r="27" spans="1:9" ht="29.1" thickBot="1" x14ac:dyDescent="0.6">
      <c r="B27"/>
      <c r="G27" s="47" t="s">
        <v>47</v>
      </c>
      <c r="H27" s="44">
        <f>SUM(H23:H26)</f>
        <v>25111.666666666668</v>
      </c>
    </row>
    <row r="28" spans="1:9" ht="14.7" thickBot="1" x14ac:dyDescent="0.6">
      <c r="B28"/>
      <c r="G28" s="49" t="s">
        <v>44</v>
      </c>
      <c r="H28" s="48">
        <f>H27/(B23*12)</f>
        <v>5.7275891856164023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2025-04-29T15:46:53Z</dcterms:modified>
</cp:coreProperties>
</file>