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"/>
    </mc:Choice>
  </mc:AlternateContent>
  <xr:revisionPtr revIDLastSave="0" documentId="13_ncr:1_{CC99A6D2-4B43-4EF1-A388-D51D5B7E007E}" xr6:coauthVersionLast="47" xr6:coauthVersionMax="47" xr10:uidLastSave="{00000000-0000-0000-0000-000000000000}"/>
  <bookViews>
    <workbookView xWindow="-96" yWindow="-96" windowWidth="23232" windowHeight="13152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<sst xmlns="http://schemas.openxmlformats.org/spreadsheetml/2006/main" count="36" uniqueCount="36">
  <si>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</si>
  <si>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</si>
  <si>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</si>
  <si>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</si>
  <si>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</si>
  <si>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</si>
  <si>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</si>
  <si>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</si>
  <si>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</si>
  <si>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</si>
  <si>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</si>
  <si>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</si>
  <si>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</si>
  <si>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</si>
  <si>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</si>
  <si>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</si>
  <si>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</si>
  <si>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</si>
  <si>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</si>
  <si>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</si>
  <si>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</si>
  <si>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</si>
  <si>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Management Fee(10%)</t>
  </si>
  <si>
    <t>Huge Cash Flow</t>
  </si>
  <si>
    <t>Estimated Out of Pocket Cash</t>
  </si>
  <si>
    <t>Hard Money For 60 Days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</si>
  <si>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</si>
  <si>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</si>
  <si>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</si>
  <si>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</si>
  <si>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</si>
  <si>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30 year amortization - Assumes 80% refinance Assumes Cash Purchase and rate/trem refinance.</t>
  </si>
  <si>
    <t>3240 Boxdale</t>
  </si>
  <si>
    <t>Memphis, Tennessee 38118</t>
  </si>
  <si>
    <t>Range $1595- $1795</t>
  </si>
  <si>
    <t>Estimated ARV 195k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</si>
</sst>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9" workbookViewId="0">
      <selection activeCell="F25" sqref="F25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37" t="s">
        <v>0</v>
      </c>
      <c r="B1" s="7" t="s">
        <v>32</v>
      </c>
    </row>
    <row r="2" spans="1:5" ht="14.7" thickBot="1" x14ac:dyDescent="0.6">
      <c r="A2" s="38"/>
      <c r="B2" s="8" t="s">
        <v>33</v>
      </c>
    </row>
    <row r="3" spans="1:5" ht="15.9" thickBot="1" x14ac:dyDescent="0.6">
      <c r="A3" s="39" t="s">
        <v>17</v>
      </c>
      <c r="B3" s="40"/>
    </row>
    <row r="4" spans="1:5" x14ac:dyDescent="0.55000000000000004">
      <c r="A4" s="9" t="s">
        <v>1</v>
      </c>
      <c r="B4" s="2">
        <v>169900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174900</v>
      </c>
      <c r="C6" t="s">
        <v>35</v>
      </c>
    </row>
    <row r="7" spans="1:5" ht="14.7" thickBot="1" x14ac:dyDescent="0.6">
      <c r="A7" s="11" t="s">
        <v>2</v>
      </c>
      <c r="B7" s="4">
        <v>145300</v>
      </c>
      <c r="C7" t="s">
        <v>29</v>
      </c>
    </row>
    <row r="8" spans="1:5" ht="19.5" customHeight="1" thickBot="1" x14ac:dyDescent="0.6">
      <c r="A8" s="41" t="s">
        <v>3</v>
      </c>
      <c r="B8" s="42"/>
    </row>
    <row r="9" spans="1:5" x14ac:dyDescent="0.55000000000000004">
      <c r="A9" s="10" t="s">
        <v>4</v>
      </c>
      <c r="B9" s="3">
        <v>1695</v>
      </c>
      <c r="C9" t="s">
        <v>34</v>
      </c>
    </row>
    <row r="10" spans="1:5" ht="14.7" thickBot="1" x14ac:dyDescent="0.6">
      <c r="A10" s="10" t="s">
        <v>22</v>
      </c>
      <c r="B10" s="3">
        <v>169.5</v>
      </c>
    </row>
    <row r="11" spans="1:5" x14ac:dyDescent="0.55000000000000004">
      <c r="A11" s="10" t="s">
        <v>5</v>
      </c>
      <c r="B11" s="31">
        <f>(937.48)/12</f>
        <v>78.123333333333335</v>
      </c>
      <c r="C11" s="45" t="s">
        <v>30</v>
      </c>
      <c r="D11" s="46"/>
      <c r="E11" s="47"/>
    </row>
    <row r="12" spans="1:5" ht="28.15" customHeight="1" thickBot="1" x14ac:dyDescent="0.6">
      <c r="A12" s="10" t="s">
        <v>6</v>
      </c>
      <c r="B12" s="32">
        <f>(977.14)/12</f>
        <v>81.428333333333327</v>
      </c>
      <c r="C12" s="48"/>
      <c r="D12" s="49"/>
      <c r="E12" s="50"/>
    </row>
    <row r="13" spans="1:5" ht="14.7" thickBot="1" x14ac:dyDescent="0.6">
      <c r="A13" s="10" t="s">
        <v>18</v>
      </c>
      <c r="B13" s="3">
        <v>85</v>
      </c>
    </row>
    <row r="14" spans="1:5" ht="14.7" thickBot="1" x14ac:dyDescent="0.6">
      <c r="A14" s="12" t="s">
        <v>7</v>
      </c>
      <c r="B14" s="6">
        <f>(B9-(B10++B11+B12+B13))</f>
        <v>1280.9483333333333</v>
      </c>
    </row>
    <row r="15" spans="1:5" ht="14.7" thickBot="1" x14ac:dyDescent="0.6">
      <c r="A15" s="10" t="s">
        <v>14</v>
      </c>
      <c r="B15" s="5">
        <f>(B14*12)/B6</f>
        <v>8.7886678101772434E-2</v>
      </c>
    </row>
    <row r="16" spans="1:5" ht="15.9" thickBot="1" x14ac:dyDescent="0.6">
      <c r="A16" s="43" t="s">
        <v>8</v>
      </c>
      <c r="B16" s="44"/>
    </row>
    <row r="17" spans="1:5" ht="14.7" thickBot="1" x14ac:dyDescent="0.6">
      <c r="A17" s="15" t="s">
        <v>20</v>
      </c>
      <c r="B17" s="16">
        <v>169900</v>
      </c>
    </row>
    <row r="18" spans="1:5" ht="14.55" customHeight="1" x14ac:dyDescent="0.55000000000000004">
      <c r="A18" s="15" t="s">
        <v>9</v>
      </c>
      <c r="B18" s="16">
        <v>19900</v>
      </c>
      <c r="C18" s="33" t="s">
        <v>31</v>
      </c>
      <c r="D18" s="34"/>
    </row>
    <row r="19" spans="1:5" ht="35.5" customHeight="1" thickBot="1" x14ac:dyDescent="0.6">
      <c r="A19" s="17" t="s">
        <v>16</v>
      </c>
      <c r="B19" s="16">
        <v>156000</v>
      </c>
      <c r="C19" s="35"/>
      <c r="D19" s="36"/>
    </row>
    <row r="20" spans="1:5" x14ac:dyDescent="0.55000000000000004">
      <c r="A20" s="15" t="s">
        <v>11</v>
      </c>
      <c r="B20" s="18">
        <v>6.7500000000000004E-2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1011.8130306464158</v>
      </c>
    </row>
    <row r="23" spans="1:5" ht="14.7" thickBot="1" x14ac:dyDescent="0.6">
      <c r="A23" s="21" t="s">
        <v>13</v>
      </c>
      <c r="B23" s="22">
        <f>(B14-B22)</f>
        <v>269.1353026869175</v>
      </c>
      <c r="C23" s="14" t="s">
        <v>23</v>
      </c>
    </row>
    <row r="24" spans="1:5" ht="14.7" thickBot="1" x14ac:dyDescent="0.6">
      <c r="A24" s="23" t="s">
        <v>21</v>
      </c>
      <c r="B24" s="24">
        <f>(B23*12)/B18</f>
        <v>0.16229264483633216</v>
      </c>
    </row>
    <row r="25" spans="1:5" ht="30" customHeight="1" thickBot="1" x14ac:dyDescent="0.6">
      <c r="B25" s="29" t="s">
        <v>24</v>
      </c>
    </row>
    <row r="26" spans="1:5" x14ac:dyDescent="0.55000000000000004">
      <c r="B26" s="25">
        <v>15900</v>
      </c>
      <c r="C26" s="30" t="s">
        <v>27</v>
      </c>
    </row>
    <row r="27" spans="1:5" x14ac:dyDescent="0.55000000000000004">
      <c r="B27" s="26">
        <v>2500</v>
      </c>
      <c r="C27" s="30" t="s">
        <v>26</v>
      </c>
    </row>
    <row r="28" spans="1:5" x14ac:dyDescent="0.55000000000000004">
      <c r="B28" s="26">
        <v>0</v>
      </c>
      <c r="C28" s="30" t="s">
        <v>25</v>
      </c>
    </row>
    <row r="29" spans="1:5" ht="14.7" thickBot="1" x14ac:dyDescent="0.6">
      <c r="B29" s="27">
        <v>6500</v>
      </c>
      <c r="C29" s="30" t="s">
        <v>28</v>
      </c>
    </row>
    <row r="30" spans="1:5" ht="14.7" thickBot="1" x14ac:dyDescent="0.6">
      <c r="B30" s="28">
        <f>SUM(B26:B29)</f>
        <v>24900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2025-11-30T20:05:28Z</dcterms:modified>
</cp:coreProperties>
</file>