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3084 Cazassa\"/>
    </mc:Choice>
  </mc:AlternateContent>
  <xr:revisionPtr revIDLastSave="0" documentId="13_ncr:1_{1B8D4B48-6A4E-484B-89C5-EBF5BF0F8412}" xr6:coauthVersionLast="47" xr6:coauthVersionMax="47" xr10:uidLastSave="{00000000-0000-0000-0000-000000000000}"/>
  <bookViews>
    <workbookView xWindow="1068" yWindow="106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<sst xmlns="http://schemas.openxmlformats.org/spreadsheetml/2006/main" count="37" uniqueCount="37">
  <si>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</si>
  <si>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</si>
  <si>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</si>
  <si>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</si>
  <si>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</si>
  <si>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</si>
  <si>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</si>
  <si>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</si>
  <si>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</si>
  <si>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</si>
  <si>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</si>
  <si>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</si>
  <si>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</si>
  <si>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</si>
  <si>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</si>
  <si>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</si>
  <si>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</si>
  <si>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</si>
  <si>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</si>
  <si>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</si>
  <si>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</si>
  <si>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</si>
  <si>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</si>
  <si>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</si>
  <si>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</si>
  <si>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</si>
  <si>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</si>
  <si>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</si>
  <si>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</si>
  <si>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</si>
  <si>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</si>
  <si>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rate/trem refinance.</t>
  </si>
  <si>
    <t>Estimated - Speak with Your Lender</t>
  </si>
  <si>
    <t>3804 Cazassa</t>
  </si>
  <si>
    <t>Memphis, Tennessee 38116</t>
  </si>
  <si>
    <t>Estimated ARV 250k</t>
  </si>
  <si>
    <t>Range $1695- $1895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</si>
</sst>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1" workbookViewId="0">
      <selection activeCell="C28" sqref="C28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33</v>
      </c>
    </row>
    <row r="2" spans="1:5" ht="14.7" thickBot="1" x14ac:dyDescent="0.6">
      <c r="A2" s="38"/>
      <c r="B2" s="8" t="s">
        <v>34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209900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141900</v>
      </c>
      <c r="C6" t="s">
        <v>35</v>
      </c>
    </row>
    <row r="7" spans="1:5" ht="14.7" thickBot="1" x14ac:dyDescent="0.6">
      <c r="A7" s="11" t="s">
        <v>2</v>
      </c>
      <c r="B7" s="4">
        <v>154000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1895</v>
      </c>
      <c r="C9" t="s">
        <v>36</v>
      </c>
    </row>
    <row r="10" spans="1:5" ht="14.7" thickBot="1" x14ac:dyDescent="0.6">
      <c r="A10" s="10" t="s">
        <v>22</v>
      </c>
      <c r="B10" s="3">
        <v>139.5</v>
      </c>
    </row>
    <row r="11" spans="1:5" x14ac:dyDescent="0.55000000000000004">
      <c r="A11" s="10" t="s">
        <v>5</v>
      </c>
      <c r="B11" s="31">
        <f>(993.61)/12</f>
        <v>82.80083333333333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(1035.65)/12</f>
        <v>86.304166666666674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1511.395</v>
      </c>
    </row>
    <row r="15" spans="1:5" ht="14.7" thickBot="1" x14ac:dyDescent="0.6">
      <c r="A15" s="10" t="s">
        <v>14</v>
      </c>
      <c r="B15" s="5">
        <f>(B14*12)/B6</f>
        <v>0.12781353065539111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209900</v>
      </c>
    </row>
    <row r="18" spans="1:5" ht="14.55" customHeight="1" x14ac:dyDescent="0.55000000000000004">
      <c r="A18" s="15" t="s">
        <v>9</v>
      </c>
      <c r="B18" s="16">
        <v>9900</v>
      </c>
      <c r="C18" s="33" t="s">
        <v>31</v>
      </c>
      <c r="D18" s="34"/>
    </row>
    <row r="19" spans="1:5" ht="35.5" customHeight="1" thickBot="1" x14ac:dyDescent="0.6">
      <c r="A19" s="17" t="s">
        <v>16</v>
      </c>
      <c r="B19" s="16">
        <v>200000</v>
      </c>
      <c r="C19" s="35"/>
      <c r="D19" s="36"/>
    </row>
    <row r="20" spans="1:5" x14ac:dyDescent="0.55000000000000004">
      <c r="A20" s="15" t="s">
        <v>11</v>
      </c>
      <c r="B20" s="18">
        <v>6.5000000000000002E-2</v>
      </c>
      <c r="C20" t="s">
        <v>32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1264.1360469859276</v>
      </c>
    </row>
    <row r="23" spans="1:5" ht="14.7" thickBot="1" x14ac:dyDescent="0.6">
      <c r="A23" s="21" t="s">
        <v>13</v>
      </c>
      <c r="B23" s="22">
        <f>(B14-B22)</f>
        <v>247.2589530140724</v>
      </c>
      <c r="C23" s="14" t="s">
        <v>23</v>
      </c>
    </row>
    <row r="24" spans="1:5" ht="14.7" thickBot="1" x14ac:dyDescent="0.6">
      <c r="A24" s="23" t="s">
        <v>21</v>
      </c>
      <c r="B24" s="24">
        <f>(B23*12)/B18</f>
        <v>0.29970782183523925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9900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9000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27900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2025-12-07T21:00:31Z</dcterms:modified>
</cp:coreProperties>
</file>