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Woodland HIlls\"/>
    </mc:Choice>
  </mc:AlternateContent>
  <xr:revisionPtr revIDLastSave="0" documentId="13_ncr:1_{64AD7778-65E9-4B4F-8866-23A67DC5B41B}" xr6:coauthVersionLast="47" xr6:coauthVersionMax="47" xr10:uidLastSave="{00000000-0000-0000-0000-000000000000}"/>
  <bookViews>
    <workbookView xWindow="-96" yWindow="-96" windowWidth="23232" windowHeight="13152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9" i="1" l="1"/>
  <c r="B28" i="1"/>
  <c r="B19" i="1"/>
  <c r="B11" i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<sst xmlns="http://schemas.openxmlformats.org/spreadsheetml/2006/main" count="36" uniqueCount="36">
  <si>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</si>
  <si>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</si>
  <si>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</si>
  <si>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</si>
  <si>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</si>
  <si>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</si>
  <si>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</si>
  <si>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</si>
  <si>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</si>
  <si>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</si>
  <si>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</si>
  <si>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</si>
  <si>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</si>
  <si>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</si>
  <si>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</si>
  <si>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</si>
  <si>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</si>
  <si>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</si>
  <si>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</si>
  <si>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</si>
  <si>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</si>
  <si>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</si>
  <si>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</si>
  <si>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</si>
  <si>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</si>
  <si>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</si>
  <si>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</si>
  <si>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</si>
  <si>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</si>
  <si>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</si>
  <si>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</si>
  <si>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2733 Woodland Hills</t>
  </si>
  <si>
    <t>Memphis, Tennessee 38127</t>
  </si>
  <si>
    <t>Estimated ARV 152k</t>
  </si>
  <si>
    <t>Range $1395- $1595</t>
  </si>
  <si>
    <t>Hard Money For 60 Days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</si>
</sst>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D4" sqref="D4"/>
    </sheetView>
  </sheetViews>
  <sheetFormatPr defaultColWidth="8.83984375" defaultRowHeight="14.4" x14ac:dyDescent="0.55000000000000004"/>
  <cols>
    <col min="1" max="1" width="33.68359375" customWidth="1"/>
    <col min="2" max="2" width="31.26171875" style="1" customWidth="1"/>
  </cols>
  <sheetData>
    <row r="1" spans="1:5" x14ac:dyDescent="0.55000000000000004">
      <c r="A1" s="37" t="s">
        <v>0</v>
      </c>
      <c r="B1" s="7" t="s">
        <v>31</v>
      </c>
    </row>
    <row r="2" spans="1:5" ht="14.7" thickBot="1" x14ac:dyDescent="0.6">
      <c r="A2" s="38"/>
      <c r="B2" s="8" t="s">
        <v>32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139900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211900</v>
      </c>
      <c r="C6" t="s">
        <v>33</v>
      </c>
    </row>
    <row r="7" spans="1:5" ht="14.7" thickBot="1" x14ac:dyDescent="0.6">
      <c r="A7" s="11" t="s">
        <v>2</v>
      </c>
      <c r="B7" s="4">
        <v>107800</v>
      </c>
      <c r="C7" t="s">
        <v>28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1595</v>
      </c>
      <c r="C9" t="s">
        <v>34</v>
      </c>
    </row>
    <row r="10" spans="1:5" ht="14.7" thickBot="1" x14ac:dyDescent="0.6">
      <c r="A10" s="10" t="s">
        <v>22</v>
      </c>
      <c r="B10" s="3">
        <v>199.5</v>
      </c>
    </row>
    <row r="11" spans="1:5" x14ac:dyDescent="0.55000000000000004">
      <c r="A11" s="10" t="s">
        <v>5</v>
      </c>
      <c r="B11" s="31">
        <f>(695.53)/12</f>
        <v>57.960833333333333</v>
      </c>
      <c r="C11" s="45" t="s">
        <v>29</v>
      </c>
      <c r="D11" s="46"/>
      <c r="E11" s="47"/>
    </row>
    <row r="12" spans="1:5" ht="28.15" customHeight="1" thickBot="1" x14ac:dyDescent="0.6">
      <c r="A12" s="10" t="s">
        <v>6</v>
      </c>
      <c r="B12" s="32">
        <f>(724.96)/12</f>
        <v>60.413333333333334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1202.1258333333333</v>
      </c>
    </row>
    <row r="15" spans="1:5" ht="14.7" thickBot="1" x14ac:dyDescent="0.6">
      <c r="A15" s="10" t="s">
        <v>14</v>
      </c>
      <c r="B15" s="5">
        <f>(B14*12)/B6</f>
        <v>6.8076970268994799E-2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139900</v>
      </c>
    </row>
    <row r="18" spans="1:5" ht="14.65" customHeight="1" x14ac:dyDescent="0.55000000000000004">
      <c r="A18" s="15" t="s">
        <v>9</v>
      </c>
      <c r="B18" s="16">
        <v>18300</v>
      </c>
      <c r="C18" s="33" t="s">
        <v>30</v>
      </c>
      <c r="D18" s="34"/>
    </row>
    <row r="19" spans="1:5" ht="46.15" customHeight="1" thickBot="1" x14ac:dyDescent="0.6">
      <c r="A19" s="17" t="s">
        <v>16</v>
      </c>
      <c r="B19" s="16">
        <f>(152000*0.8)</f>
        <v>121600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748.7121157184921</v>
      </c>
    </row>
    <row r="23" spans="1:5" ht="14.7" thickBot="1" x14ac:dyDescent="0.6">
      <c r="A23" s="21" t="s">
        <v>13</v>
      </c>
      <c r="B23" s="22">
        <f>(B14-B22)</f>
        <v>453.41371761484118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0.17645417906204294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18300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f>(B19*0.025)</f>
        <v>3040</v>
      </c>
      <c r="C28" s="30" t="s">
        <v>35</v>
      </c>
    </row>
    <row r="29" spans="1:5" ht="14.7" thickBot="1" x14ac:dyDescent="0.6">
      <c r="B29" s="27">
        <f>(B17*0.05)</f>
        <v>6995</v>
      </c>
      <c r="C29" s="30" t="s">
        <v>27</v>
      </c>
    </row>
    <row r="30" spans="1:5" ht="14.7" thickBot="1" x14ac:dyDescent="0.6">
      <c r="B30" s="28">
        <f>SUM(B26:B29)</f>
        <v>30835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2026-05-18T20:19:27Z</dcterms:modified>
</cp:coreProperties>
</file>