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785 Clearbrook\"/>
    </mc:Choice>
  </mc:AlternateContent>
  <xr:revisionPtr revIDLastSave="0" documentId="13_ncr:1_{9E25BD21-BDCA-45DC-BF06-47F899CB4426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9" i="1" l="1"/>
  <c r="B11" i="1"/>
  <c r="B12" i="1"/>
  <c r="B18" i="1" l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<sst xmlns="http://schemas.openxmlformats.org/spreadsheetml/2006/main" count="36" uniqueCount="36">
  <si>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</si>
  <si>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</si>
  <si>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</si>
  <si>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</si>
  <si>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</si>
  <si>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</si>
  <si>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</si>
  <si>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</si>
  <si>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</si>
  <si>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</si>
  <si>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</si>
  <si>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</si>
  <si>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</si>
  <si>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</si>
  <si>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</si>
  <si>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</si>
  <si>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</si>
  <si>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</si>
  <si>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</si>
  <si>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</si>
  <si>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</si>
  <si>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</si>
  <si>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</si>
  <si>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</si>
  <si>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</si>
  <si>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</si>
  <si>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</si>
  <si>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</si>
  <si>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</si>
  <si>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</si>
  <si>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</si>
  <si>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Memphis, Tennessee 38116</t>
  </si>
  <si>
    <t>Range $1500- $1700</t>
  </si>
  <si>
    <t>Estimated ARV 190k</t>
  </si>
  <si>
    <t>3785 Clearbrook</t>
  </si>
  <si>
    <t>Hard Money For 60 Days Fee - Assumes Cash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</si>
</sst>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G19" sqref="G19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34</v>
      </c>
    </row>
    <row r="2" spans="1:5" ht="14.7" thickBot="1" x14ac:dyDescent="0.6">
      <c r="A2" s="38"/>
      <c r="B2" s="8" t="s">
        <v>31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174900</v>
      </c>
      <c r="C4">
        <v>1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176900</v>
      </c>
      <c r="C6" t="s">
        <v>33</v>
      </c>
    </row>
    <row r="7" spans="1:5" ht="14.7" thickBot="1" x14ac:dyDescent="0.6">
      <c r="A7" s="11" t="s">
        <v>2</v>
      </c>
      <c r="B7" s="4">
        <v>124200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1695</v>
      </c>
      <c r="C9" t="s">
        <v>32</v>
      </c>
    </row>
    <row r="10" spans="1:5" ht="14.7" thickBot="1" x14ac:dyDescent="0.6">
      <c r="A10" s="10" t="s">
        <v>22</v>
      </c>
      <c r="B10" s="3">
        <v>169.5</v>
      </c>
    </row>
    <row r="11" spans="1:5" x14ac:dyDescent="0.55000000000000004">
      <c r="A11" s="10" t="s">
        <v>5</v>
      </c>
      <c r="B11" s="31">
        <f>(801.34)/12</f>
        <v>66.778333333333336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(835.25)/12</f>
        <v>69.604166666666671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1314.1175000000001</v>
      </c>
    </row>
    <row r="15" spans="1:5" ht="14.7" thickBot="1" x14ac:dyDescent="0.6">
      <c r="A15" s="10" t="s">
        <v>14</v>
      </c>
      <c r="B15" s="5">
        <f>(B14*12)/B6</f>
        <v>8.9143075183719611E-2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174900</v>
      </c>
    </row>
    <row r="18" spans="1:5" ht="14.65" customHeight="1" x14ac:dyDescent="0.55000000000000004">
      <c r="A18" s="15" t="s">
        <v>9</v>
      </c>
      <c r="B18" s="16">
        <f>(B17-B19)</f>
        <v>22900</v>
      </c>
      <c r="C18" s="33" t="s">
        <v>30</v>
      </c>
      <c r="D18" s="34"/>
    </row>
    <row r="19" spans="1:5" ht="46.15" customHeight="1" thickBot="1" x14ac:dyDescent="0.6">
      <c r="A19" s="17" t="s">
        <v>16</v>
      </c>
      <c r="B19" s="16">
        <f>(190000*0.8)</f>
        <v>152000</v>
      </c>
      <c r="C19" s="35"/>
      <c r="D19" s="36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935.89014464811521</v>
      </c>
    </row>
    <row r="23" spans="1:5" ht="14.7" thickBot="1" x14ac:dyDescent="0.6">
      <c r="A23" s="21" t="s">
        <v>13</v>
      </c>
      <c r="B23" s="22">
        <f>(B14-B22)</f>
        <v>378.22735535188485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0.14227988289099117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22900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35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31900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2026-06-12T17:06:07Z</dcterms:modified>
</cp:coreProperties>
</file>