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BD9AF322-A89A-4AA4-B040-489288945DCD}" xr6:coauthVersionLast="47" xr6:coauthVersionMax="47" xr10:uidLastSave="{00000000-0000-0000-0000-000000000000}"/>
  <bookViews>
    <workbookView xWindow="732" yWindow="732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2" i="1" l="1"/>
  <c r="B11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<sst xmlns="http://schemas.openxmlformats.org/spreadsheetml/2006/main" count="36" uniqueCount="36">
  <si>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</si>
  <si>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</si>
  <si>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</si>
  <si>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</si>
  <si>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</si>
  <si>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</si>
  <si>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</si>
  <si>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</si>
  <si>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</si>
  <si>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</si>
  <si>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</si>
  <si>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</si>
  <si>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</si>
  <si>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</si>
  <si>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</si>
  <si>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</si>
  <si>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</si>
  <si>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</si>
  <si>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</si>
  <si>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</si>
  <si>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</si>
  <si>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</si>
  <si>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</si>
  <si>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</si>
  <si>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</si>
  <si>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</si>
  <si>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</si>
  <si>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</si>
  <si>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</si>
  <si>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</si>
  <si>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</si>
  <si>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Hard Money For 60 Days Fee</t>
  </si>
  <si>
    <t>4213 Stevens Circle</t>
  </si>
  <si>
    <t>Memphis, Tennessee 38116</t>
  </si>
  <si>
    <t>Estimated ARV 240k</t>
  </si>
  <si>
    <t>Range $1595- $1795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</si>
</sst>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3" workbookViewId="0">
      <selection activeCell="C26" sqref="C26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6" t="s">
        <v>0</v>
      </c>
      <c r="B1" s="7" t="s">
        <v>32</v>
      </c>
    </row>
    <row r="2" spans="1:5" ht="14.7" thickBot="1" x14ac:dyDescent="0.6">
      <c r="A2" s="37"/>
      <c r="B2" s="8" t="s">
        <v>33</v>
      </c>
    </row>
    <row r="3" spans="1:5" ht="15.9" thickBot="1" x14ac:dyDescent="0.6">
      <c r="A3" s="38" t="s">
        <v>17</v>
      </c>
      <c r="B3" s="39"/>
    </row>
    <row r="4" spans="1:5" x14ac:dyDescent="0.55000000000000004">
      <c r="A4" s="9" t="s">
        <v>1</v>
      </c>
      <c r="B4" s="2">
        <v>199900</v>
      </c>
      <c r="C4">
        <v>1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176900</v>
      </c>
      <c r="C6" t="s">
        <v>34</v>
      </c>
    </row>
    <row r="7" spans="1:5" ht="14.7" thickBot="1" x14ac:dyDescent="0.6">
      <c r="A7" s="11" t="s">
        <v>2</v>
      </c>
      <c r="B7" s="4">
        <v>121300</v>
      </c>
      <c r="C7" t="s">
        <v>28</v>
      </c>
    </row>
    <row r="8" spans="1:5" ht="19.5" customHeight="1" thickBot="1" x14ac:dyDescent="0.6">
      <c r="A8" s="40" t="s">
        <v>3</v>
      </c>
      <c r="B8" s="41"/>
    </row>
    <row r="9" spans="1:5" x14ac:dyDescent="0.55000000000000004">
      <c r="A9" s="10" t="s">
        <v>4</v>
      </c>
      <c r="B9" s="3">
        <v>1795</v>
      </c>
      <c r="C9" t="s">
        <v>35</v>
      </c>
    </row>
    <row r="10" spans="1:5" ht="14.7" thickBot="1" x14ac:dyDescent="0.6">
      <c r="A10" s="10" t="s">
        <v>22</v>
      </c>
      <c r="B10" s="3">
        <v>179.5</v>
      </c>
    </row>
    <row r="11" spans="1:5" x14ac:dyDescent="0.55000000000000004">
      <c r="A11" s="10" t="s">
        <v>5</v>
      </c>
      <c r="B11" s="31">
        <f>(782.63)/12</f>
        <v>65.219166666666666</v>
      </c>
      <c r="C11" s="44" t="s">
        <v>29</v>
      </c>
      <c r="D11" s="45"/>
      <c r="E11" s="46"/>
    </row>
    <row r="12" spans="1:5" ht="28.15" customHeight="1" thickBot="1" x14ac:dyDescent="0.6">
      <c r="A12" s="10" t="s">
        <v>6</v>
      </c>
      <c r="B12" s="31">
        <f>(815.74)/12</f>
        <v>67.978333333333339</v>
      </c>
      <c r="C12" s="47"/>
      <c r="D12" s="48"/>
      <c r="E12" s="49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1407.3025</v>
      </c>
    </row>
    <row r="15" spans="1:5" ht="14.7" thickBot="1" x14ac:dyDescent="0.6">
      <c r="A15" s="10" t="s">
        <v>14</v>
      </c>
      <c r="B15" s="5">
        <f>(B14*12)/B6</f>
        <v>9.5464273600904467E-2</v>
      </c>
    </row>
    <row r="16" spans="1:5" ht="15.9" thickBot="1" x14ac:dyDescent="0.6">
      <c r="A16" s="42" t="s">
        <v>8</v>
      </c>
      <c r="B16" s="43"/>
    </row>
    <row r="17" spans="1:5" ht="14.7" thickBot="1" x14ac:dyDescent="0.6">
      <c r="A17" s="15" t="s">
        <v>20</v>
      </c>
      <c r="B17" s="16">
        <v>199900</v>
      </c>
    </row>
    <row r="18" spans="1:5" ht="14.65" customHeight="1" x14ac:dyDescent="0.55000000000000004">
      <c r="A18" s="15" t="s">
        <v>9</v>
      </c>
      <c r="B18" s="16">
        <v>7900</v>
      </c>
      <c r="C18" s="32" t="s">
        <v>30</v>
      </c>
      <c r="D18" s="33"/>
    </row>
    <row r="19" spans="1:5" ht="46.15" customHeight="1" thickBot="1" x14ac:dyDescent="0.6">
      <c r="A19" s="17" t="s">
        <v>16</v>
      </c>
      <c r="B19" s="16">
        <v>192000</v>
      </c>
      <c r="C19" s="34"/>
      <c r="D19" s="35"/>
    </row>
    <row r="20" spans="1:5" x14ac:dyDescent="0.55000000000000004">
      <c r="A20" s="15" t="s">
        <v>11</v>
      </c>
      <c r="B20" s="18">
        <v>6.5000000000000002E-2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1213.5706051064903</v>
      </c>
    </row>
    <row r="23" spans="1:5" ht="14.7" thickBot="1" x14ac:dyDescent="0.6">
      <c r="A23" s="21" t="s">
        <v>13</v>
      </c>
      <c r="B23" s="22">
        <f>(B14-B22)</f>
        <v>193.73189489350966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0.1375611088001252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v>7900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6500</v>
      </c>
      <c r="C29" s="30" t="s">
        <v>27</v>
      </c>
    </row>
    <row r="30" spans="1:5" ht="14.7" thickBot="1" x14ac:dyDescent="0.6">
      <c r="B30" s="28">
        <f>SUM(B26:B29)</f>
        <v>16900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2026-06-27T16:07:07Z</dcterms:modified>
</cp:coreProperties>
</file>