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80 Honduras/"/>
    </mc:Choice>
  </mc:AlternateContent>
  <xr:revisionPtr revIDLastSave="124" documentId="13_ncr:1_{000C749A-AA74-4837-A66A-9D33CE7F6ED8}" xr6:coauthVersionLast="47" xr6:coauthVersionMax="47" xr10:uidLastSave="{6554C2EF-20F4-49DA-8827-6EADA8AA2882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<sst xmlns="http://schemas.openxmlformats.org/spreadsheetml/2006/main" count="37" uniqueCount="37">
  <si>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</si>
  <si>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</si>
  <si>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</si>
  <si>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</si>
  <si>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</si>
  <si>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</si>
  <si>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</si>
  <si>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</si>
  <si>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</si>
  <si>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</si>
  <si>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</si>
  <si>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</si>
  <si>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</si>
  <si>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</si>
  <si>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</si>
  <si>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</si>
  <si>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</si>
  <si>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</si>
  <si>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</si>
  <si>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</si>
  <si>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</si>
  <si>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</si>
  <si>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</si>
  <si>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</si>
  <si>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</si>
  <si>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</si>
  <si>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</si>
  <si>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</si>
  <si>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</si>
  <si>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</si>
  <si>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</si>
  <si>
    <t xml:space="preserve"> </t>
  </si>
  <si>
    <t>Assumes Cash Purchase</t>
  </si>
  <si>
    <t>380 Honduras</t>
  </si>
  <si>
    <t>Memphis, Tennessee 38109</t>
  </si>
  <si>
    <t>ARV 145k</t>
  </si>
  <si>
    <t>Range $1295 - $1495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</si>
</sst>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1" workbookViewId="0">
      <selection activeCell="C26" sqref="C26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34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129900</v>
      </c>
    </row>
    <row r="5" spans="1:5" x14ac:dyDescent="0.55000000000000004">
      <c r="A5" s="10" t="s">
        <v>10</v>
      </c>
      <c r="B5" s="3">
        <v>3000</v>
      </c>
      <c r="C5" t="s">
        <v>35</v>
      </c>
    </row>
    <row r="6" spans="1:5" x14ac:dyDescent="0.55000000000000004">
      <c r="A6" s="10" t="s">
        <v>19</v>
      </c>
      <c r="B6" s="3">
        <v>132900</v>
      </c>
      <c r="C6" t="s">
        <v>31</v>
      </c>
    </row>
    <row r="7" spans="1:5" ht="14.7" thickBot="1" x14ac:dyDescent="0.6">
      <c r="A7" s="11" t="s">
        <v>2</v>
      </c>
      <c r="B7" s="4">
        <v>59500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1495</v>
      </c>
      <c r="C9" t="s">
        <v>36</v>
      </c>
    </row>
    <row r="10" spans="1:5" ht="14.7" thickBot="1" x14ac:dyDescent="0.6">
      <c r="A10" s="10" t="s">
        <v>22</v>
      </c>
      <c r="B10" s="3">
        <v>149.5</v>
      </c>
    </row>
    <row r="11" spans="1:5" x14ac:dyDescent="0.55000000000000004">
      <c r="A11" s="10" t="s">
        <v>5</v>
      </c>
      <c r="B11" s="31">
        <f>(383.9/12)</f>
        <v>31.991666666666664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(400.14)/12</f>
        <v>33.344999999999999</v>
      </c>
      <c r="C12" s="48"/>
      <c r="D12" s="49"/>
      <c r="E12" s="50"/>
    </row>
    <row r="13" spans="1:5" ht="14.7" thickBot="1" x14ac:dyDescent="0.6">
      <c r="A13" s="10" t="s">
        <v>18</v>
      </c>
      <c r="B13" s="3">
        <v>75</v>
      </c>
    </row>
    <row r="14" spans="1:5" ht="14.7" thickBot="1" x14ac:dyDescent="0.6">
      <c r="A14" s="12" t="s">
        <v>7</v>
      </c>
      <c r="B14" s="6">
        <f>(B9-(B10++B11+B12+B13))</f>
        <v>1205.1633333333334</v>
      </c>
    </row>
    <row r="15" spans="1:5" ht="14.7" thickBot="1" x14ac:dyDescent="0.6">
      <c r="A15" s="10" t="s">
        <v>14</v>
      </c>
      <c r="B15" s="5">
        <f>(B14*12)/B6</f>
        <v>0.10881835966892402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129900</v>
      </c>
    </row>
    <row r="18" spans="1:5" ht="14.65" customHeight="1" x14ac:dyDescent="0.55000000000000004">
      <c r="A18" s="15" t="s">
        <v>9</v>
      </c>
      <c r="B18" s="16">
        <v>13900</v>
      </c>
      <c r="C18" s="33" t="s">
        <v>30</v>
      </c>
      <c r="D18" s="34"/>
    </row>
    <row r="19" spans="1:5" ht="54.75" customHeight="1" thickBot="1" x14ac:dyDescent="0.6">
      <c r="A19" s="17" t="s">
        <v>16</v>
      </c>
      <c r="B19" s="16">
        <v>116000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714.23195249461423</v>
      </c>
    </row>
    <row r="23" spans="1:5" ht="14.7" thickBot="1" x14ac:dyDescent="0.6">
      <c r="A23" s="21" t="s">
        <v>13</v>
      </c>
      <c r="B23" s="22">
        <f>(B14-B22)</f>
        <v>490.93138083871918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0.22745855482875019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16900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32</v>
      </c>
    </row>
    <row r="29" spans="1:5" ht="14.7" thickBot="1" x14ac:dyDescent="0.6">
      <c r="B29" s="27">
        <v>6500</v>
      </c>
      <c r="C29" s="30" t="s">
        <v>27</v>
      </c>
    </row>
    <row r="30" spans="1:5" ht="14.7" thickBot="1" x14ac:dyDescent="0.6">
      <c r="B30" s="28">
        <f>SUM(B26:B29)</f>
        <v>25900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2026-09-13T18:46:06Z</dcterms:modified>
</cp:coreProperties>
</file>